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295" windowHeight="8385" tabRatio="798"/>
  </bookViews>
  <sheets>
    <sheet name="1 财政拨款收支总表" sheetId="4" r:id="rId1"/>
    <sheet name="2.一般公共预算(基本支出+项目支出）" sheetId="5" r:id="rId2"/>
    <sheet name="3 一般公共预算财政基本支出" sheetId="6" r:id="rId3"/>
    <sheet name="4 一般公用预算“三公”经费支出表" sheetId="7" r:id="rId4"/>
    <sheet name="5 政府性基金预算支出表" sheetId="8" r:id="rId5"/>
    <sheet name="6 部门收支总表" sheetId="9" r:id="rId6"/>
    <sheet name="7 部门收入总表" sheetId="10" r:id="rId7"/>
    <sheet name="8 部门支出总表" sheetId="11" r:id="rId8"/>
    <sheet name="新增9 政府采购明细表" sheetId="12" r:id="rId9"/>
  </sheets>
  <definedNames>
    <definedName name="_xlnm.Print_Area" localSheetId="5">'6 部门收支总表'!$A$1:$D$33</definedName>
    <definedName name="_xlnm.Print_Area" localSheetId="8">'新增9 政府采购明细表'!$A$1:$K$9</definedName>
    <definedName name="_xlnm.Print_Titles" localSheetId="1">'2.一般公共预算(基本支出+项目支出）'!$A$1:$IK$6</definedName>
    <definedName name="_xlnm.Print_Titles" localSheetId="2">'3 一般公共预算财政基本支出'!$1:$6</definedName>
    <definedName name="_xlnm.Print_Titles" localSheetId="3">'4 一般公用预算“三公”经费支出表'!$1:$7</definedName>
    <definedName name="_xlnm.Print_Titles" localSheetId="4">'5 政府性基金预算支出表'!$1:$6</definedName>
    <definedName name="_xlnm.Print_Titles" localSheetId="6">'7 部门收入总表'!$1:$5</definedName>
    <definedName name="_xlnm.Print_Titles" localSheetId="7">'8 部门支出总表'!$1:$5</definedName>
    <definedName name="_xlnm._FilterDatabase" localSheetId="1" hidden="1">'2.一般公共预算(基本支出+项目支出）'!$7:$57</definedName>
  </definedNames>
  <calcPr calcId="144525"/>
</workbook>
</file>

<file path=xl/sharedStrings.xml><?xml version="1.0" encoding="utf-8"?>
<sst xmlns="http://schemas.openxmlformats.org/spreadsheetml/2006/main" count="231">
  <si>
    <t>表1</t>
  </si>
  <si>
    <t>秀山土家族苗族自治县海洋乡财政拨款收支总表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</si>
  <si>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</si>
  <si>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</si>
  <si>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</si>
  <si>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</si>
  <si>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</si>
  <si>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</si>
  <si>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</si>
  <si>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</si>
  <si>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</si>
  <si>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</si>
  <si>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</si>
  <si>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</si>
  <si>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</si>
  <si>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</si>
  <si>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</si>
  <si>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</si>
  <si>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</si>
  <si>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</si>
  <si>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</si>
  <si>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</si>
  <si>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</si>
  <si>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</si>
  <si>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</si>
  <si>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</si>
  <si>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</si>
  <si>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</si>
  <si>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</si>
  <si>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</si>
  <si>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</si>
  <si>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</si>
  <si>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</si>
  <si>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</si>
  <si>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</si>
  <si>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</si>
  <si>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</si>
  <si>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二、结转下年</t>
  </si>
  <si>
    <t>收入总数</t>
  </si>
  <si>
    <t>支出总数</t>
  </si>
  <si>
    <t>表2</t>
  </si>
  <si>
    <t>秀山土家族苗族自治县海洋乡一般公共预算财政拨款支出预算表</t>
  </si>
  <si>
    <t>单位名称：</t>
  </si>
  <si>
    <t>单位:万元</t>
  </si>
  <si>
    <t>功能科目编码及名称</t>
  </si>
  <si>
    <t>基本支出</t>
  </si>
  <si>
    <t>项目支出</t>
  </si>
  <si>
    <t>1</t>
  </si>
  <si>
    <t>2</t>
  </si>
  <si>
    <t>3</t>
  </si>
  <si>
    <t>合  计</t>
  </si>
  <si>
    <t xml:space="preserve">  201 一般公共服务支出</t>
  </si>
  <si>
    <t xml:space="preserve">    20101 人大事务</t>
  </si>
  <si>
    <t xml:space="preserve">      2010101 行政运行（人大）</t>
  </si>
  <si>
    <t xml:space="preserve">      2010107 人大代表履职能力提升</t>
  </si>
  <si>
    <t xml:space="preserve">      2010108 代表工作</t>
  </si>
  <si>
    <t xml:space="preserve">    20103 政府办公厅（室）及相关机构事务</t>
  </si>
  <si>
    <t xml:space="preserve">      2010301 行政运行（政府）</t>
  </si>
  <si>
    <t xml:space="preserve">    20106 财政事务</t>
  </si>
  <si>
    <t xml:space="preserve">      2010601 行政运行（财政）</t>
  </si>
  <si>
    <t xml:space="preserve">    20111 纪检监察事务</t>
  </si>
  <si>
    <t xml:space="preserve">      2011101 行政运行（纪检）</t>
  </si>
  <si>
    <t xml:space="preserve">    20129 群众团体事务</t>
  </si>
  <si>
    <t xml:space="preserve">      2012901 行政运行（群团）</t>
  </si>
  <si>
    <t xml:space="preserve">    20136 其他共产党事务支出</t>
  </si>
  <si>
    <t xml:space="preserve">      2013601 行政运行（其他共产党）</t>
  </si>
  <si>
    <t xml:space="preserve">  207 文化旅游体育与传媒支出</t>
  </si>
  <si>
    <t xml:space="preserve">    20701 文化和旅游</t>
  </si>
  <si>
    <t xml:space="preserve">      2070109 群众文化</t>
  </si>
  <si>
    <t xml:space="preserve">  208 社会保障和就业支出</t>
  </si>
  <si>
    <t xml:space="preserve">    20801 人力资源和社会保障管理事务</t>
  </si>
  <si>
    <t xml:space="preserve">      2080109 社会保险经办机构</t>
  </si>
  <si>
    <t xml:space="preserve">    20802 民政管理事务</t>
  </si>
  <si>
    <t xml:space="preserve">      2080201 行政运行（民政）</t>
  </si>
  <si>
    <t xml:space="preserve">    20805 行政事业单位养老支出</t>
  </si>
  <si>
    <t xml:space="preserve">      2080501 行政单位离退休</t>
  </si>
  <si>
    <t xml:space="preserve">      2080505 机关事业单位基本养老保险缴费支出</t>
  </si>
  <si>
    <t xml:space="preserve">      2080506 机关事业单位职业年金缴费支出</t>
  </si>
  <si>
    <t xml:space="preserve">    20808 抚恤</t>
  </si>
  <si>
    <t xml:space="preserve">    20819 最低生活保障</t>
  </si>
  <si>
    <t xml:space="preserve">    20821 特困人员救助供养</t>
  </si>
  <si>
    <t xml:space="preserve">    20899 其他社会保障和就业支出</t>
  </si>
  <si>
    <t xml:space="preserve">  210 卫生健康支出</t>
  </si>
  <si>
    <t xml:space="preserve">  21001 卫生健康管理事务</t>
  </si>
  <si>
    <t xml:space="preserve">    2100101 行政运行（卫生）</t>
  </si>
  <si>
    <t xml:space="preserve">    21011 行政事业单位医疗</t>
  </si>
  <si>
    <t xml:space="preserve">      2101101 行政单位医疗</t>
  </si>
  <si>
    <t xml:space="preserve">  211 节能环保支出</t>
  </si>
  <si>
    <t xml:space="preserve">    21199 其他节能环保支出</t>
  </si>
  <si>
    <t xml:space="preserve">      2119999 其他节能环保支出</t>
  </si>
  <si>
    <t xml:space="preserve">  213 农林水支出</t>
  </si>
  <si>
    <t xml:space="preserve">    21301 农业农村</t>
  </si>
  <si>
    <t xml:space="preserve">      2130104 事业运行（农业）</t>
  </si>
  <si>
    <t xml:space="preserve">      2130108 病虫害控制</t>
  </si>
  <si>
    <t xml:space="preserve">    21307 农村综合改革</t>
  </si>
  <si>
    <t xml:space="preserve">      2130705 对村民委员会和村党支部的补助</t>
  </si>
  <si>
    <t xml:space="preserve">    21399 其他农林水支出</t>
  </si>
  <si>
    <t xml:space="preserve">      2139999 其他农林水支出</t>
  </si>
  <si>
    <t xml:space="preserve">  221 住房保障支出</t>
  </si>
  <si>
    <t xml:space="preserve">    22102 住房改革支出</t>
  </si>
  <si>
    <t xml:space="preserve">      2210201 住房公积金</t>
  </si>
  <si>
    <t>表3</t>
  </si>
  <si>
    <t>秀山土家族苗族自治县海洋乡一般公共预算财政拨款基本支出预算表</t>
  </si>
  <si>
    <t>2021年基本支出</t>
  </si>
  <si>
    <t>科目编码及名称</t>
  </si>
  <si>
    <t>人员经费</t>
  </si>
  <si>
    <t>公用经费</t>
  </si>
  <si>
    <t xml:space="preserve"> 合计  </t>
  </si>
  <si>
    <t xml:space="preserve">  301 工资福利支出</t>
  </si>
  <si>
    <t xml:space="preserve">    30101 基本工资</t>
  </si>
  <si>
    <t xml:space="preserve">    30102 津贴补贴</t>
  </si>
  <si>
    <t xml:space="preserve">    30103 奖金</t>
  </si>
  <si>
    <t xml:space="preserve">    30106 伙食补助费</t>
  </si>
  <si>
    <t xml:space="preserve">    30107 绩效工资</t>
  </si>
  <si>
    <t xml:space="preserve">    30108 机关事业单位基本养老保险缴费</t>
  </si>
  <si>
    <t xml:space="preserve">    30109 职业年金缴费</t>
  </si>
  <si>
    <t xml:space="preserve">    30110 职工基本医疗保险缴费</t>
  </si>
  <si>
    <t xml:space="preserve">    30111 公务员医疗补助缴费</t>
  </si>
  <si>
    <t xml:space="preserve">    30112 其他社会保障缴费</t>
  </si>
  <si>
    <t xml:space="preserve">    30113 住房公积金</t>
  </si>
  <si>
    <t xml:space="preserve">    30114 医疗费</t>
  </si>
  <si>
    <t xml:space="preserve">    30199 其他工资福利支出</t>
  </si>
  <si>
    <t xml:space="preserve">  302 商品和服务支出</t>
  </si>
  <si>
    <t xml:space="preserve">    30201 办公费</t>
  </si>
  <si>
    <t xml:space="preserve">    30202 印刷费</t>
  </si>
  <si>
    <t xml:space="preserve">    30203 咨询费</t>
  </si>
  <si>
    <t xml:space="preserve">    30204 手续费</t>
  </si>
  <si>
    <t xml:space="preserve">    30205 水费</t>
  </si>
  <si>
    <t xml:space="preserve">    30206 电费</t>
  </si>
  <si>
    <t xml:space="preserve">    30207 邮电费</t>
  </si>
  <si>
    <t xml:space="preserve">    30208 取暖费</t>
  </si>
  <si>
    <t xml:space="preserve">    30209 物业管理费</t>
  </si>
  <si>
    <t xml:space="preserve">    30211 差旅费</t>
  </si>
  <si>
    <t xml:space="preserve">    30212 因公出国（境）费用</t>
  </si>
  <si>
    <t xml:space="preserve">    30213 维修(护)费</t>
  </si>
  <si>
    <t xml:space="preserve">    30214 租赁费</t>
  </si>
  <si>
    <t xml:space="preserve">    30215 会议费</t>
  </si>
  <si>
    <t xml:space="preserve">    30216 培训费</t>
  </si>
  <si>
    <t xml:space="preserve">    30217 公务接待费</t>
  </si>
  <si>
    <t xml:space="preserve">    30218 专用材料费</t>
  </si>
  <si>
    <t xml:space="preserve">    30224 被装购置费</t>
  </si>
  <si>
    <t xml:space="preserve">    30225 专用燃料费</t>
  </si>
  <si>
    <t xml:space="preserve">    30226 劳务费</t>
  </si>
  <si>
    <t xml:space="preserve">    30227 委托业务费</t>
  </si>
  <si>
    <t xml:space="preserve">    30228 工会经费</t>
  </si>
  <si>
    <t xml:space="preserve">    30229 福利费</t>
  </si>
  <si>
    <t xml:space="preserve">    30231 公务用车运行维护费</t>
  </si>
  <si>
    <t xml:space="preserve">    30239 其他交通费用</t>
  </si>
  <si>
    <t xml:space="preserve">    30240 税金及附加费用</t>
  </si>
  <si>
    <t xml:space="preserve">    30299 其他商品和服务支出</t>
  </si>
  <si>
    <t xml:space="preserve">  303 对个人和家庭的补助</t>
  </si>
  <si>
    <t xml:space="preserve">    30301 离休费</t>
  </si>
  <si>
    <t xml:space="preserve">    30302 退休费</t>
  </si>
  <si>
    <t xml:space="preserve">    30303 退职（役）费</t>
  </si>
  <si>
    <t xml:space="preserve">    30304 抚恤金</t>
  </si>
  <si>
    <t xml:space="preserve">    30305 生活补助</t>
  </si>
  <si>
    <t xml:space="preserve">    30306 救济费</t>
  </si>
  <si>
    <t xml:space="preserve">    30307 医疗费补助</t>
  </si>
  <si>
    <t xml:space="preserve">    30308 助学金</t>
  </si>
  <si>
    <t xml:space="preserve">    30309 奖励金</t>
  </si>
  <si>
    <t xml:space="preserve">    30310 个人农业生产补贴</t>
  </si>
  <si>
    <t xml:space="preserve">    30399 其他对个人和家庭的补助</t>
  </si>
  <si>
    <t>表4</t>
  </si>
  <si>
    <t>秀山土家族苗族自治县海洋乡一般公共预算“三公”经费支出表</t>
  </si>
  <si>
    <t>2021年预算数</t>
  </si>
  <si>
    <t>因公出国（境）费</t>
  </si>
  <si>
    <t>公务用车购置及运行费</t>
  </si>
  <si>
    <t>公务接待费</t>
  </si>
  <si>
    <t>小计</t>
  </si>
  <si>
    <t>公务用车购置费</t>
  </si>
  <si>
    <t>公务用车运行费</t>
  </si>
  <si>
    <t>表5</t>
  </si>
  <si>
    <t>秀山土家族苗族自治县海洋乡政府性基金预算支出表</t>
  </si>
  <si>
    <t>科目名称及编码</t>
  </si>
  <si>
    <t>本年政府性基金预算财政拨款支出</t>
  </si>
  <si>
    <t xml:space="preserve">  212 城乡社区支出</t>
  </si>
  <si>
    <t xml:space="preserve">    21213 城市基础设施配套费安排的支出</t>
  </si>
  <si>
    <t xml:space="preserve">      2121301 城市公共设施</t>
  </si>
  <si>
    <t>（备注：本单位无政府性基金收支，故此表无数据。）</t>
  </si>
  <si>
    <t>表6</t>
  </si>
  <si>
    <t>秀山土家族苗族自治县海洋乡部门收支总表</t>
  </si>
  <si>
    <t>一般公共预算拨款收入</t>
  </si>
  <si>
    <t>一、一般公共服务支出</t>
  </si>
  <si>
    <t>政府性基金预算拨款收入</t>
  </si>
  <si>
    <t>二、外交支出</t>
  </si>
  <si>
    <t>国有资本经营预算拨款收入</t>
  </si>
  <si>
    <t>三、国防支出</t>
  </si>
  <si>
    <t>事业收入预算</t>
  </si>
  <si>
    <t>四、公共安全支出</t>
  </si>
  <si>
    <t>事业单位经营收入预算</t>
  </si>
  <si>
    <t>五、教育支出</t>
  </si>
  <si>
    <t>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</si>
  <si>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</si>
  <si>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</si>
  <si>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</si>
  <si>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</si>
  <si>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</si>
  <si>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</si>
  <si>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</si>
  <si>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</si>
  <si>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</si>
  <si>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</si>
  <si>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</si>
  <si>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</si>
  <si>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</si>
  <si>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</si>
  <si>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二十、国有资本经营预算支出</t>
  </si>
  <si>
    <t>二十一、灾害防治及应急管理支出</t>
  </si>
  <si>
    <t>二十三、其他支出</t>
  </si>
  <si>
    <t>本年收入合计</t>
  </si>
  <si>
    <t>本年支出合计</t>
  </si>
  <si>
    <t>用事业基金弥补收支差额</t>
  </si>
  <si>
    <t>结转下年</t>
  </si>
  <si>
    <t>上年结转</t>
  </si>
  <si>
    <t>收入总计</t>
  </si>
  <si>
    <t>支出总计</t>
  </si>
  <si>
    <t>表7</t>
  </si>
  <si>
    <t>秀山土家族苗族自治县海洋乡部门收入总表</t>
  </si>
  <si>
    <t>非教育收费收入预算</t>
  </si>
  <si>
    <t>教育收费收预算入</t>
  </si>
  <si>
    <t>表8</t>
  </si>
  <si>
    <t>秀山土家族苗族自治县海洋乡部门支出总表</t>
  </si>
  <si>
    <t>上缴上级支出</t>
  </si>
  <si>
    <t>事业单位经营支出</t>
  </si>
  <si>
    <t>对下级单位补助支出</t>
  </si>
  <si>
    <t>表9</t>
  </si>
  <si>
    <t>秀山土家族苗族自治县海洋乡政府采购预算明细表</t>
  </si>
  <si>
    <t>教育收费收入预算</t>
  </si>
  <si>
    <t>货物类</t>
  </si>
  <si>
    <t>服务类</t>
  </si>
  <si>
    <t>工程类</t>
  </si>
</sst>
</file>

<file path=xl/styles.xml><?xml version="1.0" encoding="utf-8"?>
<styleSheet xmlns="http://schemas.openxmlformats.org/spreadsheetml/2006/main">
  <numFmts count="10">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
    <numFmt numFmtId="177" formatCode="#,##0.00_ "/>
    <numFmt numFmtId="178" formatCode="0.00_ "/>
    <numFmt numFmtId="179" formatCode="0.0000_ "/>
    <numFmt numFmtId="180" formatCode="0000"/>
    <numFmt numFmtId="181" formatCode="#,##0.0000_ "/>
  </numFmts>
  <fonts count="48">
    <font>
      <sz val="11"/>
      <color theme="1"/>
      <name val="宋体"/>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sz val="12"/>
      <name val="宋体"/>
      <charset val="134"/>
    </font>
    <font>
      <sz val="10"/>
      <name val="宋体"/>
      <charset val="134"/>
    </font>
    <font>
      <b/>
      <sz val="14"/>
      <name val="楷体_GB2312"/>
      <charset val="134"/>
    </font>
    <font>
      <sz val="10.5"/>
      <name val="宋体"/>
      <charset val="134"/>
    </font>
    <font>
      <sz val="10"/>
      <color theme="1"/>
      <name val="宋体"/>
      <charset val="134"/>
      <scheme val="minor"/>
    </font>
    <font>
      <sz val="6"/>
      <name val="楷体_GB2312"/>
      <charset val="134"/>
    </font>
    <font>
      <b/>
      <sz val="14"/>
      <name val="宋体"/>
      <charset val="134"/>
    </font>
    <font>
      <b/>
      <sz val="16"/>
      <name val="华文细黑"/>
      <charset val="134"/>
    </font>
    <font>
      <sz val="11"/>
      <name val="宋体"/>
      <charset val="134"/>
    </font>
    <font>
      <b/>
      <sz val="12"/>
      <name val="楷体_GB2312"/>
      <charset val="134"/>
    </font>
    <font>
      <sz val="11"/>
      <color indexed="8"/>
      <name val="宋体"/>
      <charset val="134"/>
    </font>
    <font>
      <b/>
      <sz val="16"/>
      <name val="宋体"/>
      <charset val="134"/>
    </font>
    <font>
      <sz val="10"/>
      <color indexed="8"/>
      <name val="宋体"/>
      <charset val="134"/>
    </font>
    <font>
      <sz val="10"/>
      <color theme="1"/>
      <name val="宋体"/>
      <charset val="134"/>
    </font>
    <font>
      <sz val="9"/>
      <color theme="1"/>
      <name val="宋体"/>
      <charset val="134"/>
    </font>
    <font>
      <b/>
      <sz val="10"/>
      <color theme="1"/>
      <name val="宋体"/>
      <charset val="134"/>
    </font>
    <font>
      <b/>
      <sz val="22"/>
      <color theme="1"/>
      <name val="华文细黑"/>
      <charset val="134"/>
    </font>
    <font>
      <sz val="12"/>
      <color theme="1"/>
      <name val="宋体"/>
      <charset val="134"/>
    </font>
    <font>
      <b/>
      <sz val="12"/>
      <color theme="1"/>
      <name val="宋体"/>
      <charset val="134"/>
    </font>
    <font>
      <sz val="10.5"/>
      <color theme="1"/>
      <name val="宋体"/>
      <charset val="134"/>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1"/>
      <color theme="3"/>
      <name val="宋体"/>
      <charset val="134"/>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8"/>
        <bgColor indexed="64"/>
      </patternFill>
    </fill>
    <fill>
      <patternFill patternType="solid">
        <fgColor theme="7"/>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32" fillId="11" borderId="0" applyNumberFormat="0" applyBorder="0" applyAlignment="0" applyProtection="0">
      <alignment vertical="center"/>
    </xf>
    <xf numFmtId="0" fontId="38" fillId="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8" borderId="0" applyNumberFormat="0" applyBorder="0" applyAlignment="0" applyProtection="0">
      <alignment vertical="center"/>
    </xf>
    <xf numFmtId="0" fontId="36" fillId="4" borderId="0" applyNumberFormat="0" applyBorder="0" applyAlignment="0" applyProtection="0">
      <alignment vertical="center"/>
    </xf>
    <xf numFmtId="43" fontId="0" fillId="0" borderId="0" applyFont="0" applyFill="0" applyBorder="0" applyAlignment="0" applyProtection="0">
      <alignment vertical="center"/>
    </xf>
    <xf numFmtId="0" fontId="33" fillId="13"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6" borderId="12" applyNumberFormat="0" applyFont="0" applyAlignment="0" applyProtection="0">
      <alignment vertical="center"/>
    </xf>
    <xf numFmtId="0" fontId="33" fillId="14" borderId="0" applyNumberFormat="0" applyBorder="0" applyAlignment="0" applyProtection="0">
      <alignment vertical="center"/>
    </xf>
    <xf numFmtId="0" fontId="4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11" applyNumberFormat="0" applyFill="0" applyAlignment="0" applyProtection="0">
      <alignment vertical="center"/>
    </xf>
    <xf numFmtId="0" fontId="30" fillId="0" borderId="11" applyNumberFormat="0" applyFill="0" applyAlignment="0" applyProtection="0">
      <alignment vertical="center"/>
    </xf>
    <xf numFmtId="0" fontId="33" fillId="12" borderId="0" applyNumberFormat="0" applyBorder="0" applyAlignment="0" applyProtection="0">
      <alignment vertical="center"/>
    </xf>
    <xf numFmtId="0" fontId="43" fillId="0" borderId="16" applyNumberFormat="0" applyFill="0" applyAlignment="0" applyProtection="0">
      <alignment vertical="center"/>
    </xf>
    <xf numFmtId="0" fontId="33" fillId="18" borderId="0" applyNumberFormat="0" applyBorder="0" applyAlignment="0" applyProtection="0">
      <alignment vertical="center"/>
    </xf>
    <xf numFmtId="0" fontId="44" fillId="15" borderId="15" applyNumberFormat="0" applyAlignment="0" applyProtection="0">
      <alignment vertical="center"/>
    </xf>
    <xf numFmtId="0" fontId="42" fillId="15" borderId="13" applyNumberFormat="0" applyAlignment="0" applyProtection="0">
      <alignment vertical="center"/>
    </xf>
    <xf numFmtId="0" fontId="45" fillId="19" borderId="17" applyNumberFormat="0" applyAlignment="0" applyProtection="0">
      <alignment vertical="center"/>
    </xf>
    <xf numFmtId="0" fontId="32" fillId="10" borderId="0" applyNumberFormat="0" applyBorder="0" applyAlignment="0" applyProtection="0">
      <alignment vertical="center"/>
    </xf>
    <xf numFmtId="0" fontId="33" fillId="3" borderId="0" applyNumberFormat="0" applyBorder="0" applyAlignment="0" applyProtection="0">
      <alignment vertical="center"/>
    </xf>
    <xf numFmtId="0" fontId="29" fillId="0" borderId="10" applyNumberFormat="0" applyFill="0" applyAlignment="0" applyProtection="0">
      <alignment vertical="center"/>
    </xf>
    <xf numFmtId="0" fontId="39" fillId="0" borderId="14" applyNumberFormat="0" applyFill="0" applyAlignment="0" applyProtection="0">
      <alignment vertical="center"/>
    </xf>
    <xf numFmtId="0" fontId="47" fillId="22" borderId="0" applyNumberFormat="0" applyBorder="0" applyAlignment="0" applyProtection="0">
      <alignment vertical="center"/>
    </xf>
    <xf numFmtId="0" fontId="46" fillId="21" borderId="0" applyNumberFormat="0" applyBorder="0" applyAlignment="0" applyProtection="0">
      <alignment vertical="center"/>
    </xf>
    <xf numFmtId="0" fontId="32" fillId="25" borderId="0" applyNumberFormat="0" applyBorder="0" applyAlignment="0" applyProtection="0">
      <alignment vertical="center"/>
    </xf>
    <xf numFmtId="0" fontId="33" fillId="5" borderId="0" applyNumberFormat="0" applyBorder="0" applyAlignment="0" applyProtection="0">
      <alignment vertical="center"/>
    </xf>
    <xf numFmtId="0" fontId="32" fillId="16" borderId="0" applyNumberFormat="0" applyBorder="0" applyAlignment="0" applyProtection="0">
      <alignment vertical="center"/>
    </xf>
    <xf numFmtId="0" fontId="32" fillId="2" borderId="0" applyNumberFormat="0" applyBorder="0" applyAlignment="0" applyProtection="0">
      <alignment vertical="center"/>
    </xf>
    <xf numFmtId="0" fontId="32" fillId="17" borderId="0" applyNumberFormat="0" applyBorder="0" applyAlignment="0" applyProtection="0">
      <alignment vertical="center"/>
    </xf>
    <xf numFmtId="0" fontId="32" fillId="20" borderId="0" applyNumberFormat="0" applyBorder="0" applyAlignment="0" applyProtection="0">
      <alignment vertical="center"/>
    </xf>
    <xf numFmtId="0" fontId="33" fillId="28" borderId="0" applyNumberFormat="0" applyBorder="0" applyAlignment="0" applyProtection="0">
      <alignment vertical="center"/>
    </xf>
    <xf numFmtId="0" fontId="33" fillId="24" borderId="0" applyNumberFormat="0" applyBorder="0" applyAlignment="0" applyProtection="0">
      <alignment vertical="center"/>
    </xf>
    <xf numFmtId="0" fontId="32" fillId="27" borderId="0" applyNumberFormat="0" applyBorder="0" applyAlignment="0" applyProtection="0">
      <alignment vertical="center"/>
    </xf>
    <xf numFmtId="0" fontId="32" fillId="31" borderId="0" applyNumberFormat="0" applyBorder="0" applyAlignment="0" applyProtection="0">
      <alignment vertical="center"/>
    </xf>
    <xf numFmtId="0" fontId="33" fillId="23" borderId="0" applyNumberFormat="0" applyBorder="0" applyAlignment="0" applyProtection="0">
      <alignment vertical="center"/>
    </xf>
    <xf numFmtId="0" fontId="32" fillId="26" borderId="0" applyNumberFormat="0" applyBorder="0" applyAlignment="0" applyProtection="0">
      <alignment vertical="center"/>
    </xf>
    <xf numFmtId="0" fontId="33" fillId="30" borderId="0" applyNumberFormat="0" applyBorder="0" applyAlignment="0" applyProtection="0">
      <alignment vertical="center"/>
    </xf>
    <xf numFmtId="0" fontId="33" fillId="9" borderId="0" applyNumberFormat="0" applyBorder="0" applyAlignment="0" applyProtection="0">
      <alignment vertical="center"/>
    </xf>
    <xf numFmtId="0" fontId="32" fillId="32" borderId="0" applyNumberFormat="0" applyBorder="0" applyAlignment="0" applyProtection="0">
      <alignment vertical="center"/>
    </xf>
    <xf numFmtId="0" fontId="33" fillId="29" borderId="0" applyNumberFormat="0" applyBorder="0" applyAlignment="0" applyProtection="0">
      <alignment vertical="center"/>
    </xf>
    <xf numFmtId="0" fontId="7" fillId="0" borderId="0"/>
    <xf numFmtId="0" fontId="7" fillId="0" borderId="0"/>
    <xf numFmtId="0" fontId="9" fillId="0" borderId="0">
      <alignment vertical="center"/>
    </xf>
  </cellStyleXfs>
  <cellXfs count="203">
    <xf numFmtId="0" fontId="0" fillId="0" borderId="0" xfId="0"/>
    <xf numFmtId="0" fontId="0"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xf numFmtId="0" fontId="0" fillId="0" borderId="0" xfId="0" applyFont="1" applyFill="1" applyAlignment="1">
      <alignment horizontal="center" vertical="center"/>
    </xf>
    <xf numFmtId="0" fontId="1" fillId="0" borderId="0" xfId="49" applyNumberFormat="1" applyFont="1" applyFill="1" applyAlignment="1" applyProtection="1">
      <alignment horizont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xf numFmtId="0" fontId="0" fillId="0" borderId="1" xfId="0" applyFont="1" applyFill="1" applyBorder="1" applyAlignment="1">
      <alignment horizontal="left" vertical="center"/>
    </xf>
    <xf numFmtId="0" fontId="7" fillId="0" borderId="0" xfId="50"/>
    <xf numFmtId="0" fontId="7" fillId="0" borderId="0" xfId="50" applyAlignment="1">
      <alignment horizontal="center"/>
    </xf>
    <xf numFmtId="0" fontId="1" fillId="0" borderId="0" xfId="50" applyNumberFormat="1" applyFont="1" applyFill="1" applyAlignment="1" applyProtection="1">
      <alignment horizontal="left" vertical="center"/>
    </xf>
    <xf numFmtId="0" fontId="8" fillId="0" borderId="0" xfId="50" applyNumberFormat="1" applyFont="1" applyFill="1" applyAlignment="1" applyProtection="1">
      <alignment horizontal="center" vertical="center"/>
    </xf>
    <xf numFmtId="0" fontId="9" fillId="0" borderId="0" xfId="50" applyFont="1" applyFill="1"/>
    <xf numFmtId="0" fontId="9" fillId="0" borderId="0" xfId="50" applyFont="1" applyAlignment="1">
      <alignment horizontal="center"/>
    </xf>
    <xf numFmtId="0" fontId="9" fillId="0" borderId="0" xfId="50" applyFont="1"/>
    <xf numFmtId="0" fontId="9" fillId="0" borderId="0" xfId="50" applyFont="1" applyAlignment="1">
      <alignment horizontal="right"/>
    </xf>
    <xf numFmtId="0" fontId="5" fillId="0" borderId="2" xfId="5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0" fillId="0" borderId="1" xfId="50" applyFont="1" applyBorder="1" applyAlignment="1">
      <alignment horizontal="center"/>
    </xf>
    <xf numFmtId="178" fontId="10" fillId="0" borderId="1" xfId="0" applyNumberFormat="1" applyFont="1" applyFill="1" applyBorder="1" applyAlignment="1" applyProtection="1">
      <alignment horizontal="center" vertical="center"/>
    </xf>
    <xf numFmtId="0" fontId="1" fillId="0" borderId="1" xfId="50" applyNumberFormat="1" applyFont="1" applyFill="1" applyBorder="1" applyAlignment="1" applyProtection="1">
      <alignment horizontal="center" vertical="center" wrapText="1"/>
    </xf>
    <xf numFmtId="0" fontId="10" fillId="0" borderId="1" xfId="0" applyFont="1" applyBorder="1" applyAlignment="1">
      <alignment vertical="top" wrapText="1"/>
    </xf>
    <xf numFmtId="178" fontId="10" fillId="0" borderId="1" xfId="50" applyNumberFormat="1" applyFont="1" applyFill="1" applyBorder="1" applyAlignment="1">
      <alignment horizontal="center"/>
    </xf>
    <xf numFmtId="0" fontId="10" fillId="0" borderId="1" xfId="50" applyFont="1" applyFill="1" applyBorder="1"/>
    <xf numFmtId="0" fontId="10" fillId="0" borderId="1" xfId="50" applyFont="1" applyBorder="1"/>
    <xf numFmtId="0" fontId="7" fillId="0" borderId="0" xfId="50" applyFill="1"/>
    <xf numFmtId="178" fontId="10" fillId="0" borderId="1" xfId="50" applyNumberFormat="1" applyFont="1" applyBorder="1" applyAlignment="1">
      <alignment horizontal="center"/>
    </xf>
    <xf numFmtId="0" fontId="10" fillId="0" borderId="0" xfId="50" applyFont="1"/>
    <xf numFmtId="0" fontId="10" fillId="0" borderId="0" xfId="50" applyFont="1" applyAlignment="1">
      <alignment horizontal="center"/>
    </xf>
    <xf numFmtId="0" fontId="8" fillId="0" borderId="0" xfId="50" applyNumberFormat="1" applyFont="1" applyFill="1" applyAlignment="1" applyProtection="1">
      <alignment horizontal="centerContinuous"/>
    </xf>
    <xf numFmtId="0" fontId="11" fillId="0" borderId="0" xfId="50" applyNumberFormat="1" applyFont="1" applyFill="1" applyAlignment="1" applyProtection="1">
      <alignment horizontal="centerContinuous"/>
    </xf>
    <xf numFmtId="0" fontId="5" fillId="0" borderId="0" xfId="50" applyNumberFormat="1" applyFont="1" applyFill="1" applyAlignment="1" applyProtection="1">
      <alignment horizontal="centerContinuous"/>
    </xf>
    <xf numFmtId="0" fontId="5" fillId="0" borderId="2" xfId="50" applyFont="1" applyFill="1" applyBorder="1" applyAlignment="1">
      <alignment horizontal="center" vertical="center" wrapText="1"/>
    </xf>
    <xf numFmtId="0" fontId="5" fillId="0" borderId="3"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5" fillId="0" borderId="5" xfId="50" applyFont="1" applyFill="1" applyBorder="1" applyAlignment="1">
      <alignment horizontal="center" vertical="center" wrapText="1"/>
    </xf>
    <xf numFmtId="0" fontId="5" fillId="0" borderId="0" xfId="50" applyFont="1" applyAlignment="1">
      <alignment horizontal="center"/>
    </xf>
    <xf numFmtId="177" fontId="10" fillId="0" borderId="1" xfId="0" applyNumberFormat="1" applyFont="1" applyFill="1" applyBorder="1" applyAlignment="1" applyProtection="1">
      <alignment vertical="center"/>
    </xf>
    <xf numFmtId="0" fontId="12" fillId="0" borderId="1" xfId="0" applyFont="1" applyBorder="1" applyAlignment="1">
      <alignment vertical="top" wrapText="1"/>
    </xf>
    <xf numFmtId="178" fontId="10" fillId="0" borderId="1" xfId="50" applyNumberFormat="1" applyFont="1" applyFill="1" applyBorder="1" applyAlignment="1" applyProtection="1">
      <alignment horizontal="center" vertical="center" wrapText="1"/>
    </xf>
    <xf numFmtId="178" fontId="13" fillId="0" borderId="1" xfId="0" applyNumberFormat="1" applyFont="1" applyFill="1" applyBorder="1" applyAlignment="1">
      <alignment horizontal="right" vertical="center"/>
    </xf>
    <xf numFmtId="177" fontId="10" fillId="0" borderId="1" xfId="0" applyNumberFormat="1" applyFont="1" applyFill="1" applyBorder="1" applyAlignment="1" applyProtection="1"/>
    <xf numFmtId="0" fontId="7" fillId="0" borderId="1" xfId="50" applyFill="1" applyBorder="1"/>
    <xf numFmtId="0" fontId="7" fillId="0" borderId="1" xfId="50" applyBorder="1"/>
    <xf numFmtId="0" fontId="14" fillId="0" borderId="0" xfId="50" applyFont="1" applyFill="1" applyAlignment="1">
      <alignment horizontal="right"/>
    </xf>
    <xf numFmtId="0" fontId="9" fillId="0" borderId="6" xfId="50" applyNumberFormat="1" applyFont="1" applyFill="1" applyBorder="1" applyAlignment="1" applyProtection="1">
      <alignment horizontal="right"/>
    </xf>
    <xf numFmtId="0" fontId="5" fillId="0" borderId="5" xfId="5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left" vertical="top" wrapText="1"/>
    </xf>
    <xf numFmtId="0" fontId="7" fillId="0" borderId="0" xfId="50" applyBorder="1"/>
    <xf numFmtId="0" fontId="7" fillId="0" borderId="0" xfId="50" applyAlignment="1">
      <alignment horizontal="right"/>
    </xf>
    <xf numFmtId="0" fontId="10" fillId="0" borderId="0" xfId="50" applyFont="1" applyFill="1" applyAlignment="1">
      <alignment horizontal="right" vertical="center"/>
    </xf>
    <xf numFmtId="0" fontId="10" fillId="0" borderId="0" xfId="50" applyFont="1" applyFill="1" applyAlignment="1">
      <alignment vertical="center"/>
    </xf>
    <xf numFmtId="0" fontId="14" fillId="0" borderId="0" xfId="50" applyFont="1" applyAlignment="1">
      <alignment horizontal="right"/>
    </xf>
    <xf numFmtId="0" fontId="8" fillId="0" borderId="0" xfId="50" applyFont="1" applyFill="1" applyAlignment="1">
      <alignment horizontal="centerContinuous" vertical="center"/>
    </xf>
    <xf numFmtId="0" fontId="15" fillId="0" borderId="0" xfId="50" applyFont="1" applyFill="1" applyAlignment="1">
      <alignment horizontal="centerContinuous" vertical="center"/>
    </xf>
    <xf numFmtId="0" fontId="10" fillId="0" borderId="0" xfId="50" applyFont="1" applyFill="1" applyAlignment="1">
      <alignment horizontal="centerContinuous" vertical="center"/>
    </xf>
    <xf numFmtId="0" fontId="15" fillId="0" borderId="0" xfId="50" applyFont="1" applyFill="1" applyAlignment="1">
      <alignment horizontal="right" vertical="center"/>
    </xf>
    <xf numFmtId="0" fontId="9" fillId="0" borderId="0" xfId="50" applyFont="1" applyFill="1" applyAlignment="1">
      <alignment horizontal="center" vertical="center"/>
    </xf>
    <xf numFmtId="0" fontId="9" fillId="0" borderId="0" xfId="50" applyFont="1" applyFill="1" applyAlignment="1">
      <alignment vertical="center"/>
    </xf>
    <xf numFmtId="0" fontId="5" fillId="0" borderId="1" xfId="50" applyNumberFormat="1" applyFont="1" applyFill="1" applyBorder="1" applyAlignment="1" applyProtection="1">
      <alignment horizontal="center" vertical="center"/>
    </xf>
    <xf numFmtId="0" fontId="5" fillId="0" borderId="1" xfId="50" applyNumberFormat="1" applyFont="1" applyFill="1" applyBorder="1" applyAlignment="1" applyProtection="1">
      <alignment horizontal="right" vertical="center"/>
    </xf>
    <xf numFmtId="0" fontId="5" fillId="0" borderId="5" xfId="50" applyNumberFormat="1" applyFont="1" applyFill="1" applyBorder="1" applyAlignment="1" applyProtection="1">
      <alignment horizontal="center" vertical="center"/>
    </xf>
    <xf numFmtId="0" fontId="5" fillId="0" borderId="5" xfId="50" applyNumberFormat="1" applyFont="1" applyFill="1" applyBorder="1" applyAlignment="1" applyProtection="1">
      <alignment horizontal="centerContinuous" vertical="center" wrapText="1"/>
    </xf>
    <xf numFmtId="0" fontId="5" fillId="0" borderId="5" xfId="50" applyNumberFormat="1" applyFont="1" applyFill="1" applyBorder="1" applyAlignment="1" applyProtection="1">
      <alignment horizontal="right" vertical="center"/>
    </xf>
    <xf numFmtId="0" fontId="9" fillId="0" borderId="7" xfId="50" applyFont="1" applyFill="1" applyBorder="1" applyAlignment="1">
      <alignment vertical="center"/>
    </xf>
    <xf numFmtId="4" fontId="9" fillId="0" borderId="8" xfId="50" applyNumberFormat="1" applyFont="1" applyFill="1" applyBorder="1" applyAlignment="1" applyProtection="1">
      <alignment horizontal="right" vertical="center" wrapText="1"/>
    </xf>
    <xf numFmtId="0" fontId="10" fillId="0" borderId="1" xfId="0" applyFont="1" applyFill="1" applyBorder="1" applyAlignment="1">
      <alignment vertical="center"/>
    </xf>
    <xf numFmtId="178" fontId="0" fillId="0" borderId="1" xfId="0" applyNumberFormat="1" applyFill="1" applyBorder="1" applyAlignment="1">
      <alignment horizontal="right" vertical="center"/>
    </xf>
    <xf numFmtId="0" fontId="9" fillId="0" borderId="4" xfId="50" applyFont="1" applyBorder="1" applyAlignment="1">
      <alignment vertical="center"/>
    </xf>
    <xf numFmtId="4" fontId="9" fillId="0" borderId="1" xfId="50" applyNumberFormat="1" applyFont="1" applyFill="1" applyBorder="1" applyAlignment="1" applyProtection="1">
      <alignment horizontal="right" vertical="center" wrapText="1"/>
    </xf>
    <xf numFmtId="4" fontId="9" fillId="0" borderId="1" xfId="50" applyNumberFormat="1" applyFont="1" applyBorder="1" applyAlignment="1">
      <alignment horizontal="right" vertical="center" wrapText="1"/>
    </xf>
    <xf numFmtId="0" fontId="9" fillId="0" borderId="4" xfId="50" applyFont="1" applyBorder="1" applyAlignment="1">
      <alignment horizontal="left" vertical="center"/>
    </xf>
    <xf numFmtId="0" fontId="9" fillId="0" borderId="4" xfId="50" applyFont="1" applyFill="1" applyBorder="1" applyAlignment="1">
      <alignment vertical="center"/>
    </xf>
    <xf numFmtId="4" fontId="9" fillId="0" borderId="2" xfId="50" applyNumberFormat="1" applyFont="1" applyFill="1" applyBorder="1" applyAlignment="1" applyProtection="1">
      <alignment horizontal="right" vertical="center" wrapText="1"/>
    </xf>
    <xf numFmtId="4" fontId="9" fillId="0" borderId="5" xfId="50" applyNumberFormat="1" applyFont="1" applyFill="1" applyBorder="1" applyAlignment="1" applyProtection="1">
      <alignment horizontal="right" vertical="center" wrapText="1"/>
    </xf>
    <xf numFmtId="4" fontId="9" fillId="0" borderId="1" xfId="50" applyNumberFormat="1" applyFont="1" applyFill="1" applyBorder="1" applyAlignment="1">
      <alignment horizontal="right" vertical="center" wrapText="1"/>
    </xf>
    <xf numFmtId="0" fontId="9" fillId="0" borderId="1" xfId="50" applyFont="1" applyFill="1" applyBorder="1" applyAlignment="1">
      <alignment vertical="center"/>
    </xf>
    <xf numFmtId="4" fontId="9" fillId="0" borderId="3" xfId="50" applyNumberFormat="1" applyFont="1" applyBorder="1" applyAlignment="1">
      <alignment horizontal="right" vertical="center" wrapText="1"/>
    </xf>
    <xf numFmtId="0" fontId="9" fillId="0" borderId="1" xfId="50" applyFont="1" applyBorder="1"/>
    <xf numFmtId="0" fontId="9" fillId="0" borderId="3" xfId="50" applyFont="1" applyBorder="1" applyAlignment="1">
      <alignment vertical="center" wrapText="1"/>
    </xf>
    <xf numFmtId="0" fontId="9" fillId="0" borderId="1" xfId="50" applyNumberFormat="1" applyFont="1" applyFill="1" applyBorder="1" applyAlignment="1" applyProtection="1">
      <alignment horizontal="center" vertical="center"/>
    </xf>
    <xf numFmtId="4" fontId="9" fillId="0" borderId="2" xfId="50" applyNumberFormat="1" applyFont="1" applyFill="1" applyBorder="1" applyAlignment="1">
      <alignment horizontal="right" vertical="center" wrapText="1"/>
    </xf>
    <xf numFmtId="0" fontId="9" fillId="0" borderId="1" xfId="50" applyNumberFormat="1" applyFont="1" applyFill="1" applyBorder="1" applyAlignment="1" applyProtection="1">
      <alignment vertical="center" wrapText="1"/>
    </xf>
    <xf numFmtId="0" fontId="9" fillId="0" borderId="3" xfId="50" applyFont="1" applyFill="1" applyBorder="1" applyAlignment="1">
      <alignment vertical="center" wrapText="1"/>
    </xf>
    <xf numFmtId="0" fontId="9" fillId="0" borderId="1" xfId="50" applyFont="1" applyFill="1" applyBorder="1" applyAlignment="1">
      <alignment horizontal="center" vertical="center"/>
    </xf>
    <xf numFmtId="4" fontId="9" fillId="0" borderId="5" xfId="50" applyNumberFormat="1" applyFont="1" applyFill="1" applyBorder="1" applyAlignment="1">
      <alignment horizontal="right" vertical="center" wrapText="1"/>
    </xf>
    <xf numFmtId="0" fontId="9" fillId="0" borderId="1" xfId="50" applyFont="1" applyFill="1" applyBorder="1" applyAlignment="1">
      <alignment vertical="center" wrapText="1"/>
    </xf>
    <xf numFmtId="0" fontId="10" fillId="0" borderId="0" xfId="50" applyFont="1" applyFill="1"/>
    <xf numFmtId="0" fontId="16" fillId="0" borderId="0" xfId="50" applyFont="1" applyFill="1" applyAlignment="1">
      <alignment horizontal="center"/>
    </xf>
    <xf numFmtId="0" fontId="5" fillId="0" borderId="0" xfId="50" applyFont="1" applyAlignment="1">
      <alignment horizontal="centerContinuous"/>
    </xf>
    <xf numFmtId="0" fontId="5" fillId="0" borderId="0" xfId="50" applyFont="1" applyAlignment="1">
      <alignment horizontal="right"/>
    </xf>
    <xf numFmtId="0" fontId="5" fillId="0" borderId="4"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0" fontId="12" fillId="0" borderId="1" xfId="0" applyFont="1" applyFill="1" applyBorder="1" applyAlignment="1">
      <alignment horizontal="left" vertical="top" wrapText="1"/>
    </xf>
    <xf numFmtId="0" fontId="17" fillId="0" borderId="0" xfId="50" applyFont="1" applyFill="1"/>
    <xf numFmtId="0" fontId="14" fillId="0" borderId="0" xfId="50" applyFont="1" applyAlignment="1">
      <alignment horizontal="center" vertical="center"/>
    </xf>
    <xf numFmtId="0" fontId="18" fillId="0" borderId="0" xfId="50" applyFont="1" applyAlignment="1">
      <alignment vertical="center"/>
    </xf>
    <xf numFmtId="0" fontId="18" fillId="0" borderId="0" xfId="50" applyFont="1" applyFill="1" applyAlignment="1">
      <alignment horizontal="centerContinuous"/>
    </xf>
    <xf numFmtId="0" fontId="18" fillId="0" borderId="0" xfId="50" applyFont="1" applyAlignment="1">
      <alignment horizontal="centerContinuous"/>
    </xf>
    <xf numFmtId="178" fontId="7" fillId="0" borderId="0" xfId="50" applyNumberFormat="1" applyAlignment="1">
      <alignment horizontal="center"/>
    </xf>
    <xf numFmtId="178" fontId="7" fillId="0" borderId="0" xfId="50" applyNumberFormat="1"/>
    <xf numFmtId="179" fontId="7" fillId="0" borderId="0" xfId="50" applyNumberFormat="1"/>
    <xf numFmtId="178" fontId="14" fillId="0" borderId="0" xfId="50" applyNumberFormat="1" applyFont="1" applyAlignment="1">
      <alignment horizontal="right" vertical="center"/>
    </xf>
    <xf numFmtId="49" fontId="16" fillId="0" borderId="0" xfId="50" applyNumberFormat="1" applyFont="1" applyFill="1" applyAlignment="1" applyProtection="1">
      <alignment horizontal="center" vertical="center"/>
    </xf>
    <xf numFmtId="178" fontId="16" fillId="0" borderId="0" xfId="50" applyNumberFormat="1" applyFont="1" applyFill="1" applyAlignment="1" applyProtection="1">
      <alignment horizontal="center" vertical="center"/>
    </xf>
    <xf numFmtId="178" fontId="9" fillId="0" borderId="0" xfId="50" applyNumberFormat="1" applyFont="1" applyAlignment="1">
      <alignment horizontal="center"/>
    </xf>
    <xf numFmtId="178" fontId="9" fillId="0" borderId="0" xfId="50" applyNumberFormat="1" applyFont="1"/>
    <xf numFmtId="178" fontId="9" fillId="0" borderId="0" xfId="50" applyNumberFormat="1" applyFont="1" applyAlignment="1">
      <alignment horizontal="right" vertical="center"/>
    </xf>
    <xf numFmtId="179" fontId="10" fillId="0" borderId="0" xfId="50" applyNumberFormat="1" applyFont="1"/>
    <xf numFmtId="178" fontId="5" fillId="0" borderId="1" xfId="50" applyNumberFormat="1" applyFont="1" applyFill="1" applyBorder="1" applyAlignment="1" applyProtection="1">
      <alignment horizontal="center" vertical="center"/>
    </xf>
    <xf numFmtId="176" fontId="9" fillId="0" borderId="1" xfId="50" applyNumberFormat="1" applyFont="1" applyFill="1" applyBorder="1" applyAlignment="1" applyProtection="1">
      <alignment horizontal="center" vertical="center"/>
    </xf>
    <xf numFmtId="178" fontId="9" fillId="0" borderId="1" xfId="50" applyNumberFormat="1" applyFont="1" applyFill="1" applyBorder="1" applyAlignment="1" applyProtection="1">
      <alignment horizontal="center" vertical="center" wrapText="1"/>
    </xf>
    <xf numFmtId="178" fontId="9" fillId="0" borderId="1" xfId="50" applyNumberFormat="1" applyFont="1" applyFill="1" applyBorder="1" applyAlignment="1">
      <alignment horizontal="center" vertical="center" wrapText="1"/>
    </xf>
    <xf numFmtId="178" fontId="0" fillId="0" borderId="1" xfId="0" applyNumberFormat="1" applyFill="1" applyBorder="1" applyAlignment="1">
      <alignment horizontal="center" vertical="center"/>
    </xf>
    <xf numFmtId="178" fontId="9" fillId="0" borderId="1" xfId="50" applyNumberFormat="1" applyFont="1" applyFill="1" applyBorder="1" applyAlignment="1" applyProtection="1">
      <alignment horizontal="right" vertical="center" wrapText="1"/>
    </xf>
    <xf numFmtId="179" fontId="10" fillId="0" borderId="0" xfId="50" applyNumberFormat="1" applyFont="1" applyFill="1"/>
    <xf numFmtId="178" fontId="10" fillId="0" borderId="1" xfId="50" applyNumberFormat="1" applyFont="1" applyBorder="1"/>
    <xf numFmtId="178" fontId="7" fillId="0" borderId="1" xfId="50" applyNumberFormat="1" applyFill="1" applyBorder="1" applyAlignment="1">
      <alignment horizontal="center"/>
    </xf>
    <xf numFmtId="178" fontId="7" fillId="0" borderId="1" xfId="50" applyNumberFormat="1" applyFill="1" applyBorder="1"/>
    <xf numFmtId="178" fontId="7" fillId="0" borderId="1" xfId="50" applyNumberFormat="1" applyBorder="1" applyAlignment="1">
      <alignment horizontal="center"/>
    </xf>
    <xf numFmtId="179" fontId="7" fillId="0" borderId="0" xfId="50" applyNumberFormat="1" applyFill="1"/>
    <xf numFmtId="178" fontId="7" fillId="0" borderId="1" xfId="50" applyNumberFormat="1" applyBorder="1"/>
    <xf numFmtId="0" fontId="19" fillId="0" borderId="0" xfId="0" applyFont="1" applyFill="1" applyBorder="1" applyAlignment="1"/>
    <xf numFmtId="0" fontId="0" fillId="0" borderId="0" xfId="0" applyFill="1"/>
    <xf numFmtId="0" fontId="19" fillId="0" borderId="0" xfId="0" applyFont="1" applyFill="1" applyBorder="1" applyAlignment="1">
      <alignment vertical="center"/>
    </xf>
    <xf numFmtId="178"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xf>
    <xf numFmtId="178" fontId="20" fillId="0" borderId="0" xfId="0" applyNumberFormat="1" applyFont="1" applyFill="1" applyBorder="1" applyAlignment="1">
      <alignment horizontal="center"/>
    </xf>
    <xf numFmtId="178" fontId="19" fillId="0" borderId="0" xfId="0" applyNumberFormat="1" applyFont="1" applyFill="1" applyBorder="1" applyAlignment="1">
      <alignment horizontal="center"/>
    </xf>
    <xf numFmtId="0" fontId="19" fillId="0" borderId="0" xfId="0" applyFont="1" applyFill="1" applyBorder="1" applyAlignment="1">
      <alignment horizontal="center"/>
    </xf>
    <xf numFmtId="180" fontId="10" fillId="0" borderId="6" xfId="0" applyNumberFormat="1" applyFont="1" applyFill="1" applyBorder="1" applyAlignment="1">
      <alignment vertical="center"/>
    </xf>
    <xf numFmtId="180" fontId="10"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8" fontId="5" fillId="0" borderId="2" xfId="0" applyNumberFormat="1" applyFont="1" applyFill="1" applyBorder="1" applyAlignment="1">
      <alignment horizontal="center" vertical="center"/>
    </xf>
    <xf numFmtId="178"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21" fillId="0" borderId="1" xfId="0" applyFont="1" applyFill="1" applyBorder="1" applyAlignment="1">
      <alignment horizontal="center" vertical="center"/>
    </xf>
    <xf numFmtId="178"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8" fontId="13" fillId="0" borderId="1" xfId="0" applyNumberFormat="1" applyFont="1" applyFill="1" applyBorder="1" applyAlignment="1">
      <alignment horizontal="center" vertical="center"/>
    </xf>
    <xf numFmtId="4" fontId="10" fillId="0" borderId="1" xfId="0" applyNumberFormat="1" applyFont="1" applyFill="1" applyBorder="1" applyAlignment="1" applyProtection="1">
      <alignment horizontal="center" vertical="center"/>
    </xf>
    <xf numFmtId="0" fontId="10" fillId="0" borderId="1" xfId="0" applyFont="1" applyFill="1" applyBorder="1" applyAlignment="1">
      <alignment horizontal="left" vertical="center"/>
    </xf>
    <xf numFmtId="0" fontId="21" fillId="0" borderId="1" xfId="0" applyFont="1" applyFill="1" applyBorder="1" applyAlignment="1"/>
    <xf numFmtId="178" fontId="21" fillId="0" borderId="1" xfId="0" applyNumberFormat="1" applyFont="1" applyFill="1" applyBorder="1" applyAlignment="1">
      <alignment horizontal="center" vertical="center"/>
    </xf>
    <xf numFmtId="0" fontId="21" fillId="0" borderId="0" xfId="0" applyFont="1" applyFill="1" applyBorder="1" applyAlignment="1">
      <alignment vertical="center"/>
    </xf>
    <xf numFmtId="178"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49" applyFont="1" applyFill="1"/>
    <xf numFmtId="0" fontId="23" fillId="0" borderId="0" xfId="49" applyFont="1" applyFill="1" applyAlignment="1">
      <alignment horizontal="left" wrapText="1"/>
    </xf>
    <xf numFmtId="0" fontId="23" fillId="0" borderId="0" xfId="49" applyFont="1" applyFill="1" applyAlignment="1">
      <alignment horizontal="center" wrapText="1"/>
    </xf>
    <xf numFmtId="0" fontId="23" fillId="0" borderId="0" xfId="49" applyFont="1" applyFill="1" applyAlignment="1">
      <alignment wrapText="1"/>
    </xf>
    <xf numFmtId="178" fontId="23" fillId="0" borderId="0" xfId="49" applyNumberFormat="1" applyFont="1" applyFill="1" applyAlignment="1">
      <alignment horizontal="center" wrapText="1"/>
    </xf>
    <xf numFmtId="178" fontId="23" fillId="0" borderId="0" xfId="49" applyNumberFormat="1" applyFont="1" applyFill="1" applyAlignment="1">
      <alignment wrapText="1"/>
    </xf>
    <xf numFmtId="0" fontId="23" fillId="0" borderId="0" xfId="49" applyFont="1" applyFill="1"/>
    <xf numFmtId="0" fontId="24" fillId="0" borderId="0" xfId="49" applyNumberFormat="1" applyFont="1" applyFill="1" applyAlignment="1" applyProtection="1">
      <alignment horizontal="center" vertical="center" wrapText="1"/>
    </xf>
    <xf numFmtId="0" fontId="22" fillId="0" borderId="0" xfId="49" applyFont="1" applyFill="1" applyAlignment="1">
      <alignment horizontal="center" vertical="center" wrapText="1"/>
    </xf>
    <xf numFmtId="178" fontId="22" fillId="0" borderId="0" xfId="49" applyNumberFormat="1" applyFont="1" applyFill="1" applyAlignment="1">
      <alignment horizontal="center" vertical="center" wrapText="1"/>
    </xf>
    <xf numFmtId="0" fontId="25" fillId="0" borderId="0" xfId="49" applyNumberFormat="1" applyFont="1" applyFill="1" applyAlignment="1" applyProtection="1">
      <alignment horizontal="center" vertical="center"/>
    </xf>
    <xf numFmtId="178" fontId="25" fillId="0" borderId="0" xfId="49" applyNumberFormat="1" applyFont="1" applyFill="1" applyAlignment="1" applyProtection="1">
      <alignment horizontal="center" vertical="center"/>
    </xf>
    <xf numFmtId="0" fontId="26" fillId="0" borderId="0" xfId="49" applyFont="1" applyFill="1" applyAlignment="1">
      <alignment horizontal="center" vertical="center" wrapText="1"/>
    </xf>
    <xf numFmtId="178" fontId="26" fillId="0" borderId="0" xfId="49" applyNumberFormat="1" applyFont="1" applyFill="1" applyAlignment="1">
      <alignment horizontal="center" vertical="center" wrapText="1"/>
    </xf>
    <xf numFmtId="0" fontId="26" fillId="0" borderId="0" xfId="49" applyNumberFormat="1" applyFont="1" applyFill="1" applyAlignment="1" applyProtection="1">
      <alignment horizontal="center" vertical="center"/>
    </xf>
    <xf numFmtId="0" fontId="27" fillId="0" borderId="1" xfId="49" applyNumberFormat="1" applyFont="1" applyFill="1" applyBorder="1" applyAlignment="1" applyProtection="1">
      <alignment horizontal="left" vertical="center" wrapText="1"/>
    </xf>
    <xf numFmtId="0" fontId="27" fillId="0" borderId="1" xfId="49" applyNumberFormat="1" applyFont="1" applyFill="1" applyBorder="1" applyAlignment="1" applyProtection="1">
      <alignment horizontal="center" vertical="center" wrapText="1"/>
    </xf>
    <xf numFmtId="178" fontId="27" fillId="0" borderId="1" xfId="49" applyNumberFormat="1" applyFont="1" applyFill="1" applyBorder="1" applyAlignment="1" applyProtection="1">
      <alignment horizontal="center" vertical="center" wrapText="1"/>
    </xf>
    <xf numFmtId="0" fontId="27" fillId="0" borderId="5" xfId="49" applyNumberFormat="1" applyFont="1" applyFill="1" applyBorder="1" applyAlignment="1" applyProtection="1">
      <alignment horizontal="left" vertical="center" wrapText="1"/>
    </xf>
    <xf numFmtId="0" fontId="27" fillId="0" borderId="5" xfId="49" applyNumberFormat="1" applyFont="1" applyFill="1" applyBorder="1" applyAlignment="1" applyProtection="1">
      <alignment horizontal="center" vertical="center" wrapText="1"/>
    </xf>
    <xf numFmtId="178" fontId="27" fillId="0" borderId="5" xfId="49" applyNumberFormat="1" applyFont="1" applyFill="1" applyBorder="1" applyAlignment="1" applyProtection="1">
      <alignment horizontal="center" vertical="center" wrapText="1"/>
    </xf>
    <xf numFmtId="0" fontId="26" fillId="0" borderId="5" xfId="49" applyFont="1" applyFill="1" applyBorder="1" applyAlignment="1">
      <alignment horizontal="left" vertical="center"/>
    </xf>
    <xf numFmtId="4" fontId="26" fillId="0" borderId="1" xfId="49" applyNumberFormat="1" applyFont="1" applyFill="1" applyBorder="1" applyAlignment="1">
      <alignment horizontal="center" vertical="center" wrapText="1"/>
    </xf>
    <xf numFmtId="4" fontId="26" fillId="0" borderId="5" xfId="49" applyNumberFormat="1" applyFont="1" applyFill="1" applyBorder="1" applyAlignment="1">
      <alignment horizontal="left" vertical="center"/>
    </xf>
    <xf numFmtId="178" fontId="26" fillId="0" borderId="5" xfId="49" applyNumberFormat="1" applyFont="1" applyFill="1" applyBorder="1" applyAlignment="1">
      <alignment horizontal="center" vertical="center"/>
    </xf>
    <xf numFmtId="4" fontId="26" fillId="0" borderId="5" xfId="49" applyNumberFormat="1" applyFont="1" applyFill="1" applyBorder="1" applyAlignment="1" applyProtection="1">
      <alignment horizontal="left" vertical="center" wrapText="1"/>
    </xf>
    <xf numFmtId="4" fontId="26" fillId="0" borderId="3" xfId="49" applyNumberFormat="1" applyFont="1" applyFill="1" applyBorder="1" applyAlignment="1">
      <alignment horizontal="left" vertical="center" wrapText="1" indent="1"/>
    </xf>
    <xf numFmtId="178" fontId="26" fillId="0" borderId="1" xfId="49" applyNumberFormat="1" applyFont="1" applyFill="1" applyBorder="1" applyAlignment="1">
      <alignment horizontal="center" vertical="center" wrapText="1"/>
    </xf>
    <xf numFmtId="4" fontId="26" fillId="0" borderId="1" xfId="49" applyNumberFormat="1" applyFont="1" applyFill="1" applyBorder="1" applyAlignment="1">
      <alignment horizontal="right" vertical="center" wrapText="1"/>
    </xf>
    <xf numFmtId="4" fontId="26" fillId="0" borderId="1" xfId="49" applyNumberFormat="1" applyFont="1" applyFill="1" applyBorder="1" applyAlignment="1" applyProtection="1">
      <alignment horizontal="center" vertical="center" wrapText="1"/>
    </xf>
    <xf numFmtId="0" fontId="26" fillId="0" borderId="1" xfId="49" applyFont="1" applyFill="1" applyBorder="1" applyAlignment="1">
      <alignment horizontal="left" vertical="center"/>
    </xf>
    <xf numFmtId="4" fontId="26" fillId="0" borderId="1" xfId="49" applyNumberFormat="1" applyFont="1" applyFill="1" applyBorder="1" applyAlignment="1">
      <alignment horizontal="left" vertical="center" wrapText="1" indent="1"/>
    </xf>
    <xf numFmtId="0" fontId="26" fillId="0" borderId="4" xfId="49" applyFont="1" applyFill="1" applyBorder="1" applyAlignment="1">
      <alignment horizontal="left" vertical="center" indent="1"/>
    </xf>
    <xf numFmtId="4" fontId="26" fillId="0" borderId="2" xfId="49" applyNumberFormat="1" applyFont="1" applyFill="1" applyBorder="1" applyAlignment="1" applyProtection="1">
      <alignment horizontal="center" vertical="center" wrapText="1"/>
    </xf>
    <xf numFmtId="4" fontId="26" fillId="0" borderId="5" xfId="49" applyNumberFormat="1" applyFont="1" applyFill="1" applyBorder="1" applyAlignment="1" applyProtection="1">
      <alignment horizontal="center" vertical="center" wrapText="1"/>
    </xf>
    <xf numFmtId="0" fontId="26" fillId="0" borderId="4" xfId="49" applyFont="1" applyFill="1" applyBorder="1" applyAlignment="1">
      <alignment horizontal="left" vertical="center"/>
    </xf>
    <xf numFmtId="4" fontId="26" fillId="0" borderId="1" xfId="49" applyNumberFormat="1" applyFont="1" applyFill="1" applyBorder="1" applyAlignment="1">
      <alignment horizontal="center" vertical="center"/>
    </xf>
    <xf numFmtId="178" fontId="28" fillId="0" borderId="1" xfId="0" applyNumberFormat="1" applyFont="1" applyFill="1" applyBorder="1" applyAlignment="1" applyProtection="1">
      <alignment horizontal="center"/>
    </xf>
    <xf numFmtId="4" fontId="26" fillId="0" borderId="1" xfId="49" applyNumberFormat="1" applyFont="1" applyFill="1" applyBorder="1" applyAlignment="1">
      <alignment horizontal="left" vertical="center"/>
    </xf>
    <xf numFmtId="178" fontId="26" fillId="0" borderId="1" xfId="49" applyNumberFormat="1" applyFont="1" applyFill="1" applyBorder="1" applyAlignment="1" applyProtection="1">
      <alignment horizontal="center" vertical="center"/>
    </xf>
    <xf numFmtId="4" fontId="26" fillId="0" borderId="1" xfId="49" applyNumberFormat="1" applyFont="1" applyFill="1" applyBorder="1" applyAlignment="1">
      <alignment horizontal="right" vertical="center"/>
    </xf>
    <xf numFmtId="178" fontId="26" fillId="0" borderId="1" xfId="49" applyNumberFormat="1" applyFont="1" applyFill="1" applyBorder="1" applyAlignment="1">
      <alignment horizontal="center" vertical="center"/>
    </xf>
    <xf numFmtId="0" fontId="23" fillId="0" borderId="9" xfId="49" applyFont="1" applyFill="1" applyBorder="1" applyAlignment="1">
      <alignment horizontal="left" wrapText="1"/>
    </xf>
    <xf numFmtId="0" fontId="23" fillId="0" borderId="9" xfId="49" applyFont="1" applyFill="1" applyBorder="1" applyAlignment="1">
      <alignment horizontal="center" wrapText="1"/>
    </xf>
    <xf numFmtId="0" fontId="23" fillId="0" borderId="9" xfId="49" applyFont="1" applyFill="1" applyBorder="1" applyAlignment="1">
      <alignment wrapText="1"/>
    </xf>
    <xf numFmtId="178" fontId="23" fillId="0" borderId="9" xfId="49" applyNumberFormat="1" applyFont="1" applyFill="1" applyBorder="1" applyAlignment="1">
      <alignment horizontal="center" wrapText="1"/>
    </xf>
    <xf numFmtId="178" fontId="23" fillId="0" borderId="9" xfId="49" applyNumberFormat="1" applyFont="1" applyFill="1" applyBorder="1" applyAlignment="1">
      <alignment wrapText="1"/>
    </xf>
    <xf numFmtId="181" fontId="22" fillId="0" borderId="0" xfId="49" applyNumberFormat="1" applyFont="1" applyFill="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 name="常规 2" xfId="51"/>
  </cellStyles>
  <tableStyles count="0" defaultTableStyle="TableStyleMedium2" defaultPivotStyle="PivotStyleMedium9"/>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showGridLines="0" showZeros="0" tabSelected="1" workbookViewId="0">
      <selection activeCell="F17" sqref="F17"/>
    </sheetView>
  </sheetViews>
  <sheetFormatPr defaultColWidth="6.88333333333333" defaultRowHeight="20.1" customHeight="1"/>
  <cols>
    <col min="1" max="1" width="43.225" style="156" customWidth="1"/>
    <col min="2" max="2" width="19" style="157" customWidth="1"/>
    <col min="3" max="3" width="27.75" style="158" customWidth="1"/>
    <col min="4" max="4" width="32.225" style="159" customWidth="1"/>
    <col min="5" max="5" width="30.1083333333333" style="160" customWidth="1"/>
    <col min="6" max="7" width="19" style="158" customWidth="1"/>
    <col min="8" max="8" width="6.88333333333333" style="161"/>
    <col min="9" max="9" width="11.25" style="161" customWidth="1"/>
    <col min="10" max="10" width="6.88333333333333" style="161"/>
    <col min="11" max="11" width="21.6333333333333" style="161" customWidth="1"/>
    <col min="12" max="12" width="6.88333333333333" style="161"/>
    <col min="13" max="13" width="7.5" style="161"/>
    <col min="14" max="256" width="6.88333333333333" style="161"/>
    <col min="257" max="257" width="22.8833333333333" style="161" customWidth="1"/>
    <col min="258" max="258" width="19" style="161" customWidth="1"/>
    <col min="259" max="259" width="20.5" style="161" customWidth="1"/>
    <col min="260" max="263" width="19" style="161" customWidth="1"/>
    <col min="264" max="512" width="6.88333333333333" style="161"/>
    <col min="513" max="513" width="22.8833333333333" style="161" customWidth="1"/>
    <col min="514" max="514" width="19" style="161" customWidth="1"/>
    <col min="515" max="515" width="20.5" style="161" customWidth="1"/>
    <col min="516" max="519" width="19" style="161" customWidth="1"/>
    <col min="520" max="768" width="6.88333333333333" style="161"/>
    <col min="769" max="769" width="22.8833333333333" style="161" customWidth="1"/>
    <col min="770" max="770" width="19" style="161" customWidth="1"/>
    <col min="771" max="771" width="20.5" style="161" customWidth="1"/>
    <col min="772" max="775" width="19" style="161" customWidth="1"/>
    <col min="776" max="1024" width="6.88333333333333" style="161"/>
    <col min="1025" max="1025" width="22.8833333333333" style="161" customWidth="1"/>
    <col min="1026" max="1026" width="19" style="161" customWidth="1"/>
    <col min="1027" max="1027" width="20.5" style="161" customWidth="1"/>
    <col min="1028" max="1031" width="19" style="161" customWidth="1"/>
    <col min="1032" max="1280" width="6.88333333333333" style="161"/>
    <col min="1281" max="1281" width="22.8833333333333" style="161" customWidth="1"/>
    <col min="1282" max="1282" width="19" style="161" customWidth="1"/>
    <col min="1283" max="1283" width="20.5" style="161" customWidth="1"/>
    <col min="1284" max="1287" width="19" style="161" customWidth="1"/>
    <col min="1288" max="1536" width="6.88333333333333" style="161"/>
    <col min="1537" max="1537" width="22.8833333333333" style="161" customWidth="1"/>
    <col min="1538" max="1538" width="19" style="161" customWidth="1"/>
    <col min="1539" max="1539" width="20.5" style="161" customWidth="1"/>
    <col min="1540" max="1543" width="19" style="161" customWidth="1"/>
    <col min="1544" max="1792" width="6.88333333333333" style="161"/>
    <col min="1793" max="1793" width="22.8833333333333" style="161" customWidth="1"/>
    <col min="1794" max="1794" width="19" style="161" customWidth="1"/>
    <col min="1795" max="1795" width="20.5" style="161" customWidth="1"/>
    <col min="1796" max="1799" width="19" style="161" customWidth="1"/>
    <col min="1800" max="2048" width="6.88333333333333" style="161"/>
    <col min="2049" max="2049" width="22.8833333333333" style="161" customWidth="1"/>
    <col min="2050" max="2050" width="19" style="161" customWidth="1"/>
    <col min="2051" max="2051" width="20.5" style="161" customWidth="1"/>
    <col min="2052" max="2055" width="19" style="161" customWidth="1"/>
    <col min="2056" max="2304" width="6.88333333333333" style="161"/>
    <col min="2305" max="2305" width="22.8833333333333" style="161" customWidth="1"/>
    <col min="2306" max="2306" width="19" style="161" customWidth="1"/>
    <col min="2307" max="2307" width="20.5" style="161" customWidth="1"/>
    <col min="2308" max="2311" width="19" style="161" customWidth="1"/>
    <col min="2312" max="2560" width="6.88333333333333" style="161"/>
    <col min="2561" max="2561" width="22.8833333333333" style="161" customWidth="1"/>
    <col min="2562" max="2562" width="19" style="161" customWidth="1"/>
    <col min="2563" max="2563" width="20.5" style="161" customWidth="1"/>
    <col min="2564" max="2567" width="19" style="161" customWidth="1"/>
    <col min="2568" max="2816" width="6.88333333333333" style="161"/>
    <col min="2817" max="2817" width="22.8833333333333" style="161" customWidth="1"/>
    <col min="2818" max="2818" width="19" style="161" customWidth="1"/>
    <col min="2819" max="2819" width="20.5" style="161" customWidth="1"/>
    <col min="2820" max="2823" width="19" style="161" customWidth="1"/>
    <col min="2824" max="3072" width="6.88333333333333" style="161"/>
    <col min="3073" max="3073" width="22.8833333333333" style="161" customWidth="1"/>
    <col min="3074" max="3074" width="19" style="161" customWidth="1"/>
    <col min="3075" max="3075" width="20.5" style="161" customWidth="1"/>
    <col min="3076" max="3079" width="19" style="161" customWidth="1"/>
    <col min="3080" max="3328" width="6.88333333333333" style="161"/>
    <col min="3329" max="3329" width="22.8833333333333" style="161" customWidth="1"/>
    <col min="3330" max="3330" width="19" style="161" customWidth="1"/>
    <col min="3331" max="3331" width="20.5" style="161" customWidth="1"/>
    <col min="3332" max="3335" width="19" style="161" customWidth="1"/>
    <col min="3336" max="3584" width="6.88333333333333" style="161"/>
    <col min="3585" max="3585" width="22.8833333333333" style="161" customWidth="1"/>
    <col min="3586" max="3586" width="19" style="161" customWidth="1"/>
    <col min="3587" max="3587" width="20.5" style="161" customWidth="1"/>
    <col min="3588" max="3591" width="19" style="161" customWidth="1"/>
    <col min="3592" max="3840" width="6.88333333333333" style="161"/>
    <col min="3841" max="3841" width="22.8833333333333" style="161" customWidth="1"/>
    <col min="3842" max="3842" width="19" style="161" customWidth="1"/>
    <col min="3843" max="3843" width="20.5" style="161" customWidth="1"/>
    <col min="3844" max="3847" width="19" style="161" customWidth="1"/>
    <col min="3848" max="4096" width="6.88333333333333" style="161"/>
    <col min="4097" max="4097" width="22.8833333333333" style="161" customWidth="1"/>
    <col min="4098" max="4098" width="19" style="161" customWidth="1"/>
    <col min="4099" max="4099" width="20.5" style="161" customWidth="1"/>
    <col min="4100" max="4103" width="19" style="161" customWidth="1"/>
    <col min="4104" max="4352" width="6.88333333333333" style="161"/>
    <col min="4353" max="4353" width="22.8833333333333" style="161" customWidth="1"/>
    <col min="4354" max="4354" width="19" style="161" customWidth="1"/>
    <col min="4355" max="4355" width="20.5" style="161" customWidth="1"/>
    <col min="4356" max="4359" width="19" style="161" customWidth="1"/>
    <col min="4360" max="4608" width="6.88333333333333" style="161"/>
    <col min="4609" max="4609" width="22.8833333333333" style="161" customWidth="1"/>
    <col min="4610" max="4610" width="19" style="161" customWidth="1"/>
    <col min="4611" max="4611" width="20.5" style="161" customWidth="1"/>
    <col min="4612" max="4615" width="19" style="161" customWidth="1"/>
    <col min="4616" max="4864" width="6.88333333333333" style="161"/>
    <col min="4865" max="4865" width="22.8833333333333" style="161" customWidth="1"/>
    <col min="4866" max="4866" width="19" style="161" customWidth="1"/>
    <col min="4867" max="4867" width="20.5" style="161" customWidth="1"/>
    <col min="4868" max="4871" width="19" style="161" customWidth="1"/>
    <col min="4872" max="5120" width="6.88333333333333" style="161"/>
    <col min="5121" max="5121" width="22.8833333333333" style="161" customWidth="1"/>
    <col min="5122" max="5122" width="19" style="161" customWidth="1"/>
    <col min="5123" max="5123" width="20.5" style="161" customWidth="1"/>
    <col min="5124" max="5127" width="19" style="161" customWidth="1"/>
    <col min="5128" max="5376" width="6.88333333333333" style="161"/>
    <col min="5377" max="5377" width="22.8833333333333" style="161" customWidth="1"/>
    <col min="5378" max="5378" width="19" style="161" customWidth="1"/>
    <col min="5379" max="5379" width="20.5" style="161" customWidth="1"/>
    <col min="5380" max="5383" width="19" style="161" customWidth="1"/>
    <col min="5384" max="5632" width="6.88333333333333" style="161"/>
    <col min="5633" max="5633" width="22.8833333333333" style="161" customWidth="1"/>
    <col min="5634" max="5634" width="19" style="161" customWidth="1"/>
    <col min="5635" max="5635" width="20.5" style="161" customWidth="1"/>
    <col min="5636" max="5639" width="19" style="161" customWidth="1"/>
    <col min="5640" max="5888" width="6.88333333333333" style="161"/>
    <col min="5889" max="5889" width="22.8833333333333" style="161" customWidth="1"/>
    <col min="5890" max="5890" width="19" style="161" customWidth="1"/>
    <col min="5891" max="5891" width="20.5" style="161" customWidth="1"/>
    <col min="5892" max="5895" width="19" style="161" customWidth="1"/>
    <col min="5896" max="6144" width="6.88333333333333" style="161"/>
    <col min="6145" max="6145" width="22.8833333333333" style="161" customWidth="1"/>
    <col min="6146" max="6146" width="19" style="161" customWidth="1"/>
    <col min="6147" max="6147" width="20.5" style="161" customWidth="1"/>
    <col min="6148" max="6151" width="19" style="161" customWidth="1"/>
    <col min="6152" max="6400" width="6.88333333333333" style="161"/>
    <col min="6401" max="6401" width="22.8833333333333" style="161" customWidth="1"/>
    <col min="6402" max="6402" width="19" style="161" customWidth="1"/>
    <col min="6403" max="6403" width="20.5" style="161" customWidth="1"/>
    <col min="6404" max="6407" width="19" style="161" customWidth="1"/>
    <col min="6408" max="6656" width="6.88333333333333" style="161"/>
    <col min="6657" max="6657" width="22.8833333333333" style="161" customWidth="1"/>
    <col min="6658" max="6658" width="19" style="161" customWidth="1"/>
    <col min="6659" max="6659" width="20.5" style="161" customWidth="1"/>
    <col min="6660" max="6663" width="19" style="161" customWidth="1"/>
    <col min="6664" max="6912" width="6.88333333333333" style="161"/>
    <col min="6913" max="6913" width="22.8833333333333" style="161" customWidth="1"/>
    <col min="6914" max="6914" width="19" style="161" customWidth="1"/>
    <col min="6915" max="6915" width="20.5" style="161" customWidth="1"/>
    <col min="6916" max="6919" width="19" style="161" customWidth="1"/>
    <col min="6920" max="7168" width="6.88333333333333" style="161"/>
    <col min="7169" max="7169" width="22.8833333333333" style="161" customWidth="1"/>
    <col min="7170" max="7170" width="19" style="161" customWidth="1"/>
    <col min="7171" max="7171" width="20.5" style="161" customWidth="1"/>
    <col min="7172" max="7175" width="19" style="161" customWidth="1"/>
    <col min="7176" max="7424" width="6.88333333333333" style="161"/>
    <col min="7425" max="7425" width="22.8833333333333" style="161" customWidth="1"/>
    <col min="7426" max="7426" width="19" style="161" customWidth="1"/>
    <col min="7427" max="7427" width="20.5" style="161" customWidth="1"/>
    <col min="7428" max="7431" width="19" style="161" customWidth="1"/>
    <col min="7432" max="7680" width="6.88333333333333" style="161"/>
    <col min="7681" max="7681" width="22.8833333333333" style="161" customWidth="1"/>
    <col min="7682" max="7682" width="19" style="161" customWidth="1"/>
    <col min="7683" max="7683" width="20.5" style="161" customWidth="1"/>
    <col min="7684" max="7687" width="19" style="161" customWidth="1"/>
    <col min="7688" max="7936" width="6.88333333333333" style="161"/>
    <col min="7937" max="7937" width="22.8833333333333" style="161" customWidth="1"/>
    <col min="7938" max="7938" width="19" style="161" customWidth="1"/>
    <col min="7939" max="7939" width="20.5" style="161" customWidth="1"/>
    <col min="7940" max="7943" width="19" style="161" customWidth="1"/>
    <col min="7944" max="8192" width="6.88333333333333" style="161"/>
    <col min="8193" max="8193" width="22.8833333333333" style="161" customWidth="1"/>
    <col min="8194" max="8194" width="19" style="161" customWidth="1"/>
    <col min="8195" max="8195" width="20.5" style="161" customWidth="1"/>
    <col min="8196" max="8199" width="19" style="161" customWidth="1"/>
    <col min="8200" max="8448" width="6.88333333333333" style="161"/>
    <col min="8449" max="8449" width="22.8833333333333" style="161" customWidth="1"/>
    <col min="8450" max="8450" width="19" style="161" customWidth="1"/>
    <col min="8451" max="8451" width="20.5" style="161" customWidth="1"/>
    <col min="8452" max="8455" width="19" style="161" customWidth="1"/>
    <col min="8456" max="8704" width="6.88333333333333" style="161"/>
    <col min="8705" max="8705" width="22.8833333333333" style="161" customWidth="1"/>
    <col min="8706" max="8706" width="19" style="161" customWidth="1"/>
    <col min="8707" max="8707" width="20.5" style="161" customWidth="1"/>
    <col min="8708" max="8711" width="19" style="161" customWidth="1"/>
    <col min="8712" max="8960" width="6.88333333333333" style="161"/>
    <col min="8961" max="8961" width="22.8833333333333" style="161" customWidth="1"/>
    <col min="8962" max="8962" width="19" style="161" customWidth="1"/>
    <col min="8963" max="8963" width="20.5" style="161" customWidth="1"/>
    <col min="8964" max="8967" width="19" style="161" customWidth="1"/>
    <col min="8968" max="9216" width="6.88333333333333" style="161"/>
    <col min="9217" max="9217" width="22.8833333333333" style="161" customWidth="1"/>
    <col min="9218" max="9218" width="19" style="161" customWidth="1"/>
    <col min="9219" max="9219" width="20.5" style="161" customWidth="1"/>
    <col min="9220" max="9223" width="19" style="161" customWidth="1"/>
    <col min="9224" max="9472" width="6.88333333333333" style="161"/>
    <col min="9473" max="9473" width="22.8833333333333" style="161" customWidth="1"/>
    <col min="9474" max="9474" width="19" style="161" customWidth="1"/>
    <col min="9475" max="9475" width="20.5" style="161" customWidth="1"/>
    <col min="9476" max="9479" width="19" style="161" customWidth="1"/>
    <col min="9480" max="9728" width="6.88333333333333" style="161"/>
    <col min="9729" max="9729" width="22.8833333333333" style="161" customWidth="1"/>
    <col min="9730" max="9730" width="19" style="161" customWidth="1"/>
    <col min="9731" max="9731" width="20.5" style="161" customWidth="1"/>
    <col min="9732" max="9735" width="19" style="161" customWidth="1"/>
    <col min="9736" max="9984" width="6.88333333333333" style="161"/>
    <col min="9985" max="9985" width="22.8833333333333" style="161" customWidth="1"/>
    <col min="9986" max="9986" width="19" style="161" customWidth="1"/>
    <col min="9987" max="9987" width="20.5" style="161" customWidth="1"/>
    <col min="9988" max="9991" width="19" style="161" customWidth="1"/>
    <col min="9992" max="10240" width="6.88333333333333" style="161"/>
    <col min="10241" max="10241" width="22.8833333333333" style="161" customWidth="1"/>
    <col min="10242" max="10242" width="19" style="161" customWidth="1"/>
    <col min="10243" max="10243" width="20.5" style="161" customWidth="1"/>
    <col min="10244" max="10247" width="19" style="161" customWidth="1"/>
    <col min="10248" max="10496" width="6.88333333333333" style="161"/>
    <col min="10497" max="10497" width="22.8833333333333" style="161" customWidth="1"/>
    <col min="10498" max="10498" width="19" style="161" customWidth="1"/>
    <col min="10499" max="10499" width="20.5" style="161" customWidth="1"/>
    <col min="10500" max="10503" width="19" style="161" customWidth="1"/>
    <col min="10504" max="10752" width="6.88333333333333" style="161"/>
    <col min="10753" max="10753" width="22.8833333333333" style="161" customWidth="1"/>
    <col min="10754" max="10754" width="19" style="161" customWidth="1"/>
    <col min="10755" max="10755" width="20.5" style="161" customWidth="1"/>
    <col min="10756" max="10759" width="19" style="161" customWidth="1"/>
    <col min="10760" max="11008" width="6.88333333333333" style="161"/>
    <col min="11009" max="11009" width="22.8833333333333" style="161" customWidth="1"/>
    <col min="11010" max="11010" width="19" style="161" customWidth="1"/>
    <col min="11011" max="11011" width="20.5" style="161" customWidth="1"/>
    <col min="11012" max="11015" width="19" style="161" customWidth="1"/>
    <col min="11016" max="11264" width="6.88333333333333" style="161"/>
    <col min="11265" max="11265" width="22.8833333333333" style="161" customWidth="1"/>
    <col min="11266" max="11266" width="19" style="161" customWidth="1"/>
    <col min="11267" max="11267" width="20.5" style="161" customWidth="1"/>
    <col min="11268" max="11271" width="19" style="161" customWidth="1"/>
    <col min="11272" max="11520" width="6.88333333333333" style="161"/>
    <col min="11521" max="11521" width="22.8833333333333" style="161" customWidth="1"/>
    <col min="11522" max="11522" width="19" style="161" customWidth="1"/>
    <col min="11523" max="11523" width="20.5" style="161" customWidth="1"/>
    <col min="11524" max="11527" width="19" style="161" customWidth="1"/>
    <col min="11528" max="11776" width="6.88333333333333" style="161"/>
    <col min="11777" max="11777" width="22.8833333333333" style="161" customWidth="1"/>
    <col min="11778" max="11778" width="19" style="161" customWidth="1"/>
    <col min="11779" max="11779" width="20.5" style="161" customWidth="1"/>
    <col min="11780" max="11783" width="19" style="161" customWidth="1"/>
    <col min="11784" max="12032" width="6.88333333333333" style="161"/>
    <col min="12033" max="12033" width="22.8833333333333" style="161" customWidth="1"/>
    <col min="12034" max="12034" width="19" style="161" customWidth="1"/>
    <col min="12035" max="12035" width="20.5" style="161" customWidth="1"/>
    <col min="12036" max="12039" width="19" style="161" customWidth="1"/>
    <col min="12040" max="12288" width="6.88333333333333" style="161"/>
    <col min="12289" max="12289" width="22.8833333333333" style="161" customWidth="1"/>
    <col min="12290" max="12290" width="19" style="161" customWidth="1"/>
    <col min="12291" max="12291" width="20.5" style="161" customWidth="1"/>
    <col min="12292" max="12295" width="19" style="161" customWidth="1"/>
    <col min="12296" max="12544" width="6.88333333333333" style="161"/>
    <col min="12545" max="12545" width="22.8833333333333" style="161" customWidth="1"/>
    <col min="12546" max="12546" width="19" style="161" customWidth="1"/>
    <col min="12547" max="12547" width="20.5" style="161" customWidth="1"/>
    <col min="12548" max="12551" width="19" style="161" customWidth="1"/>
    <col min="12552" max="12800" width="6.88333333333333" style="161"/>
    <col min="12801" max="12801" width="22.8833333333333" style="161" customWidth="1"/>
    <col min="12802" max="12802" width="19" style="161" customWidth="1"/>
    <col min="12803" max="12803" width="20.5" style="161" customWidth="1"/>
    <col min="12804" max="12807" width="19" style="161" customWidth="1"/>
    <col min="12808" max="13056" width="6.88333333333333" style="161"/>
    <col min="13057" max="13057" width="22.8833333333333" style="161" customWidth="1"/>
    <col min="13058" max="13058" width="19" style="161" customWidth="1"/>
    <col min="13059" max="13059" width="20.5" style="161" customWidth="1"/>
    <col min="13060" max="13063" width="19" style="161" customWidth="1"/>
    <col min="13064" max="13312" width="6.88333333333333" style="161"/>
    <col min="13313" max="13313" width="22.8833333333333" style="161" customWidth="1"/>
    <col min="13314" max="13314" width="19" style="161" customWidth="1"/>
    <col min="13315" max="13315" width="20.5" style="161" customWidth="1"/>
    <col min="13316" max="13319" width="19" style="161" customWidth="1"/>
    <col min="13320" max="13568" width="6.88333333333333" style="161"/>
    <col min="13569" max="13569" width="22.8833333333333" style="161" customWidth="1"/>
    <col min="13570" max="13570" width="19" style="161" customWidth="1"/>
    <col min="13571" max="13571" width="20.5" style="161" customWidth="1"/>
    <col min="13572" max="13575" width="19" style="161" customWidth="1"/>
    <col min="13576" max="13824" width="6.88333333333333" style="161"/>
    <col min="13825" max="13825" width="22.8833333333333" style="161" customWidth="1"/>
    <col min="13826" max="13826" width="19" style="161" customWidth="1"/>
    <col min="13827" max="13827" width="20.5" style="161" customWidth="1"/>
    <col min="13828" max="13831" width="19" style="161" customWidth="1"/>
    <col min="13832" max="14080" width="6.88333333333333" style="161"/>
    <col min="14081" max="14081" width="22.8833333333333" style="161" customWidth="1"/>
    <col min="14082" max="14082" width="19" style="161" customWidth="1"/>
    <col min="14083" max="14083" width="20.5" style="161" customWidth="1"/>
    <col min="14084" max="14087" width="19" style="161" customWidth="1"/>
    <col min="14088" max="14336" width="6.88333333333333" style="161"/>
    <col min="14337" max="14337" width="22.8833333333333" style="161" customWidth="1"/>
    <col min="14338" max="14338" width="19" style="161" customWidth="1"/>
    <col min="14339" max="14339" width="20.5" style="161" customWidth="1"/>
    <col min="14340" max="14343" width="19" style="161" customWidth="1"/>
    <col min="14344" max="14592" width="6.88333333333333" style="161"/>
    <col min="14593" max="14593" width="22.8833333333333" style="161" customWidth="1"/>
    <col min="14594" max="14594" width="19" style="161" customWidth="1"/>
    <col min="14595" max="14595" width="20.5" style="161" customWidth="1"/>
    <col min="14596" max="14599" width="19" style="161" customWidth="1"/>
    <col min="14600" max="14848" width="6.88333333333333" style="161"/>
    <col min="14849" max="14849" width="22.8833333333333" style="161" customWidth="1"/>
    <col min="14850" max="14850" width="19" style="161" customWidth="1"/>
    <col min="14851" max="14851" width="20.5" style="161" customWidth="1"/>
    <col min="14852" max="14855" width="19" style="161" customWidth="1"/>
    <col min="14856" max="15104" width="6.88333333333333" style="161"/>
    <col min="15105" max="15105" width="22.8833333333333" style="161" customWidth="1"/>
    <col min="15106" max="15106" width="19" style="161" customWidth="1"/>
    <col min="15107" max="15107" width="20.5" style="161" customWidth="1"/>
    <col min="15108" max="15111" width="19" style="161" customWidth="1"/>
    <col min="15112" max="15360" width="6.88333333333333" style="161"/>
    <col min="15361" max="15361" width="22.8833333333333" style="161" customWidth="1"/>
    <col min="15362" max="15362" width="19" style="161" customWidth="1"/>
    <col min="15363" max="15363" width="20.5" style="161" customWidth="1"/>
    <col min="15364" max="15367" width="19" style="161" customWidth="1"/>
    <col min="15368" max="15616" width="6.88333333333333" style="161"/>
    <col min="15617" max="15617" width="22.8833333333333" style="161" customWidth="1"/>
    <col min="15618" max="15618" width="19" style="161" customWidth="1"/>
    <col min="15619" max="15619" width="20.5" style="161" customWidth="1"/>
    <col min="15620" max="15623" width="19" style="161" customWidth="1"/>
    <col min="15624" max="15872" width="6.88333333333333" style="161"/>
    <col min="15873" max="15873" width="22.8833333333333" style="161" customWidth="1"/>
    <col min="15874" max="15874" width="19" style="161" customWidth="1"/>
    <col min="15875" max="15875" width="20.5" style="161" customWidth="1"/>
    <col min="15876" max="15879" width="19" style="161" customWidth="1"/>
    <col min="15880" max="16128" width="6.88333333333333" style="161"/>
    <col min="16129" max="16129" width="22.8833333333333" style="161" customWidth="1"/>
    <col min="16130" max="16130" width="19" style="161" customWidth="1"/>
    <col min="16131" max="16131" width="20.5" style="161" customWidth="1"/>
    <col min="16132" max="16135" width="19" style="161" customWidth="1"/>
    <col min="16136" max="16384" width="6.88333333333333" style="161"/>
  </cols>
  <sheetData>
    <row r="1" s="155" customFormat="1" customHeight="1" spans="1:7">
      <c r="A1" s="162" t="s">
        <v>0</v>
      </c>
      <c r="B1" s="163"/>
      <c r="C1" s="163"/>
      <c r="D1" s="164"/>
      <c r="E1" s="164"/>
      <c r="F1" s="163"/>
      <c r="G1" s="163"/>
    </row>
    <row r="2" s="155" customFormat="1" ht="27.75" customHeight="1" spans="1:7">
      <c r="A2" s="165" t="s">
        <v>1</v>
      </c>
      <c r="B2" s="165"/>
      <c r="C2" s="165"/>
      <c r="D2" s="166"/>
      <c r="E2" s="166"/>
      <c r="F2" s="165"/>
      <c r="G2" s="165"/>
    </row>
    <row r="3" s="155" customFormat="1" customHeight="1" spans="1:7">
      <c r="A3" s="163"/>
      <c r="B3" s="163"/>
      <c r="C3" s="163"/>
      <c r="D3" s="164"/>
      <c r="E3" s="164"/>
      <c r="F3" s="163"/>
      <c r="G3" s="163"/>
    </row>
    <row r="4" s="155" customFormat="1" customHeight="1" spans="1:7">
      <c r="A4" s="167"/>
      <c r="B4" s="167"/>
      <c r="C4" s="167"/>
      <c r="D4" s="168"/>
      <c r="E4" s="168"/>
      <c r="F4" s="167"/>
      <c r="G4" s="169" t="s">
        <v>2</v>
      </c>
    </row>
    <row r="5" s="155" customFormat="1" customHeight="1" spans="1:7">
      <c r="A5" s="170" t="s">
        <v>3</v>
      </c>
      <c r="B5" s="171"/>
      <c r="C5" s="171" t="s">
        <v>4</v>
      </c>
      <c r="D5" s="172"/>
      <c r="E5" s="172"/>
      <c r="F5" s="171"/>
      <c r="G5" s="171"/>
    </row>
    <row r="6" s="155" customFormat="1" ht="45" customHeight="1" spans="1:7">
      <c r="A6" s="173" t="s">
        <v>5</v>
      </c>
      <c r="B6" s="174" t="s">
        <v>6</v>
      </c>
      <c r="C6" s="174" t="s">
        <v>5</v>
      </c>
      <c r="D6" s="175" t="s">
        <v>7</v>
      </c>
      <c r="E6" s="175" t="s">
        <v>8</v>
      </c>
      <c r="F6" s="174" t="s">
        <v>9</v>
      </c>
      <c r="G6" s="174" t="s">
        <v>10</v>
      </c>
    </row>
    <row r="7" s="155" customFormat="1" customHeight="1" spans="1:9">
      <c r="A7" s="176" t="s">
        <v>11</v>
      </c>
      <c r="B7" s="177">
        <v>1473</v>
      </c>
      <c r="C7" s="178" t="s">
        <v>12</v>
      </c>
      <c r="D7" s="179">
        <f>SUM(D8:D27)</f>
        <v>1473</v>
      </c>
      <c r="E7" s="179">
        <v>1473</v>
      </c>
      <c r="F7" s="179">
        <f>SUM(F8:F27)</f>
        <v>0</v>
      </c>
      <c r="G7" s="179">
        <f>SUM(G8:G27)</f>
        <v>0</v>
      </c>
      <c r="I7" s="202"/>
    </row>
    <row r="8" s="155" customFormat="1" customHeight="1" spans="1:7">
      <c r="A8" s="180" t="s">
        <v>13</v>
      </c>
      <c r="B8" s="177">
        <v>1473</v>
      </c>
      <c r="C8" s="181" t="s">
        <v>14</v>
      </c>
      <c r="D8" s="182">
        <v>372.68</v>
      </c>
      <c r="E8" s="179">
        <v>372.68</v>
      </c>
      <c r="F8" s="183"/>
      <c r="G8" s="183"/>
    </row>
    <row r="9" s="155" customFormat="1" customHeight="1" spans="1:7">
      <c r="A9" s="180" t="s">
        <v>15</v>
      </c>
      <c r="B9" s="184"/>
      <c r="C9" s="181" t="s">
        <v>16</v>
      </c>
      <c r="D9" s="182"/>
      <c r="E9" s="179"/>
      <c r="F9" s="183"/>
      <c r="G9" s="183"/>
    </row>
    <row r="10" s="155" customFormat="1" customHeight="1" spans="1:7">
      <c r="A10" s="180" t="s">
        <v>17</v>
      </c>
      <c r="B10" s="184"/>
      <c r="C10" s="181" t="s">
        <v>18</v>
      </c>
      <c r="D10" s="182"/>
      <c r="E10" s="179"/>
      <c r="F10" s="183"/>
      <c r="G10" s="183"/>
    </row>
    <row r="11" s="155" customFormat="1" customHeight="1" spans="1:7">
      <c r="A11" s="185" t="s">
        <v>19</v>
      </c>
      <c r="B11" s="177"/>
      <c r="C11" s="186" t="s">
        <v>20</v>
      </c>
      <c r="D11" s="182"/>
      <c r="E11" s="179"/>
      <c r="F11" s="183"/>
      <c r="G11" s="183"/>
    </row>
    <row r="12" s="155" customFormat="1" customHeight="1" spans="1:7">
      <c r="A12" s="187" t="s">
        <v>13</v>
      </c>
      <c r="B12" s="188"/>
      <c r="C12" s="181" t="s">
        <v>21</v>
      </c>
      <c r="D12" s="182"/>
      <c r="E12" s="179"/>
      <c r="F12" s="183"/>
      <c r="G12" s="183"/>
    </row>
    <row r="13" s="155" customFormat="1" customHeight="1" spans="1:7">
      <c r="A13" s="187" t="s">
        <v>15</v>
      </c>
      <c r="B13" s="184"/>
      <c r="C13" s="181" t="s">
        <v>22</v>
      </c>
      <c r="D13" s="182">
        <v>31.66</v>
      </c>
      <c r="E13" s="179">
        <v>31.66</v>
      </c>
      <c r="F13" s="183"/>
      <c r="G13" s="183"/>
    </row>
    <row r="14" s="155" customFormat="1" customHeight="1" spans="1:7">
      <c r="A14" s="187" t="s">
        <v>17</v>
      </c>
      <c r="B14" s="189"/>
      <c r="C14" s="181" t="s">
        <v>23</v>
      </c>
      <c r="D14" s="182">
        <v>542.36</v>
      </c>
      <c r="E14" s="179">
        <v>542.36</v>
      </c>
      <c r="F14" s="183"/>
      <c r="G14" s="183"/>
    </row>
    <row r="15" s="155" customFormat="1" customHeight="1" spans="1:7">
      <c r="A15" s="190"/>
      <c r="B15" s="189"/>
      <c r="C15" s="181" t="s">
        <v>24</v>
      </c>
      <c r="D15" s="182">
        <v>43.74</v>
      </c>
      <c r="E15" s="179">
        <v>43.74</v>
      </c>
      <c r="F15" s="183"/>
      <c r="G15" s="183"/>
    </row>
    <row r="16" s="155" customFormat="1" customHeight="1" spans="1:7">
      <c r="A16" s="190"/>
      <c r="B16" s="189"/>
      <c r="C16" s="181" t="s">
        <v>25</v>
      </c>
      <c r="D16" s="182">
        <v>50</v>
      </c>
      <c r="E16" s="179">
        <v>50</v>
      </c>
      <c r="F16" s="183"/>
      <c r="G16" s="183"/>
    </row>
    <row r="17" s="155" customFormat="1" customHeight="1" spans="1:7">
      <c r="A17" s="190"/>
      <c r="B17" s="189"/>
      <c r="C17" s="181" t="s">
        <v>26</v>
      </c>
      <c r="D17" s="182"/>
      <c r="E17" s="179"/>
      <c r="F17" s="183"/>
      <c r="G17" s="183"/>
    </row>
    <row r="18" s="155" customFormat="1" customHeight="1" spans="1:7">
      <c r="A18" s="190"/>
      <c r="B18" s="189"/>
      <c r="C18" s="181" t="s">
        <v>27</v>
      </c>
      <c r="D18" s="182">
        <v>399.07</v>
      </c>
      <c r="E18" s="179">
        <v>399.07</v>
      </c>
      <c r="F18" s="183"/>
      <c r="G18" s="183"/>
    </row>
    <row r="19" s="155" customFormat="1" customHeight="1" spans="1:7">
      <c r="A19" s="190"/>
      <c r="B19" s="189"/>
      <c r="C19" s="181" t="s">
        <v>28</v>
      </c>
      <c r="D19" s="182"/>
      <c r="E19" s="179"/>
      <c r="F19" s="183"/>
      <c r="G19" s="183"/>
    </row>
    <row r="20" s="155" customFormat="1" customHeight="1" spans="1:7">
      <c r="A20" s="190"/>
      <c r="B20" s="189"/>
      <c r="C20" s="181" t="s">
        <v>29</v>
      </c>
      <c r="D20" s="182"/>
      <c r="E20" s="179"/>
      <c r="F20" s="183"/>
      <c r="G20" s="183"/>
    </row>
    <row r="21" s="155" customFormat="1" customHeight="1" spans="1:7">
      <c r="A21" s="190"/>
      <c r="B21" s="189"/>
      <c r="C21" s="181" t="s">
        <v>30</v>
      </c>
      <c r="D21" s="182"/>
      <c r="E21" s="179"/>
      <c r="F21" s="183"/>
      <c r="G21" s="183"/>
    </row>
    <row r="22" s="155" customFormat="1" customHeight="1" spans="1:7">
      <c r="A22" s="190"/>
      <c r="B22" s="189"/>
      <c r="C22" s="181" t="s">
        <v>31</v>
      </c>
      <c r="D22" s="182"/>
      <c r="E22" s="179"/>
      <c r="F22" s="183"/>
      <c r="G22" s="183"/>
    </row>
    <row r="23" s="155" customFormat="1" customHeight="1" spans="1:7">
      <c r="A23" s="190"/>
      <c r="B23" s="189"/>
      <c r="C23" s="181" t="s">
        <v>32</v>
      </c>
      <c r="D23" s="182"/>
      <c r="E23" s="179"/>
      <c r="F23" s="183"/>
      <c r="G23" s="183"/>
    </row>
    <row r="24" s="155" customFormat="1" customHeight="1" spans="1:7">
      <c r="A24" s="185"/>
      <c r="B24" s="191"/>
      <c r="C24" s="186" t="s">
        <v>33</v>
      </c>
      <c r="D24" s="192">
        <v>33.49</v>
      </c>
      <c r="E24" s="179">
        <v>33.49</v>
      </c>
      <c r="F24" s="183"/>
      <c r="G24" s="183"/>
    </row>
    <row r="25" s="155" customFormat="1" customHeight="1" spans="1:7">
      <c r="A25" s="185"/>
      <c r="B25" s="191"/>
      <c r="C25" s="186" t="s">
        <v>34</v>
      </c>
      <c r="D25" s="182"/>
      <c r="E25" s="179"/>
      <c r="F25" s="183"/>
      <c r="G25" s="183"/>
    </row>
    <row r="26" s="155" customFormat="1" customHeight="1" spans="1:7">
      <c r="A26" s="185"/>
      <c r="B26" s="191"/>
      <c r="C26" s="186" t="s">
        <v>35</v>
      </c>
      <c r="D26" s="182"/>
      <c r="E26" s="179"/>
      <c r="F26" s="183"/>
      <c r="G26" s="183"/>
    </row>
    <row r="27" s="155" customFormat="1" customHeight="1" spans="1:7">
      <c r="A27" s="185"/>
      <c r="B27" s="191"/>
      <c r="C27" s="186" t="s">
        <v>36</v>
      </c>
      <c r="D27" s="182"/>
      <c r="E27" s="179"/>
      <c r="F27" s="183"/>
      <c r="G27" s="183"/>
    </row>
    <row r="28" s="155" customFormat="1" customHeight="1" spans="1:7">
      <c r="A28" s="185"/>
      <c r="B28" s="191"/>
      <c r="C28" s="193" t="s">
        <v>37</v>
      </c>
      <c r="D28" s="194"/>
      <c r="E28" s="179"/>
      <c r="F28" s="195">
        <f>B9+B13-F7</f>
        <v>0</v>
      </c>
      <c r="G28" s="195">
        <f>B10+B14-G7</f>
        <v>0</v>
      </c>
    </row>
    <row r="29" s="155" customFormat="1" customHeight="1" spans="1:7">
      <c r="A29" s="185"/>
      <c r="B29" s="191"/>
      <c r="C29" s="191"/>
      <c r="D29" s="196"/>
      <c r="E29" s="179"/>
      <c r="F29" s="195"/>
      <c r="G29" s="195"/>
    </row>
    <row r="30" s="155" customFormat="1" customHeight="1" spans="1:7">
      <c r="A30" s="185" t="s">
        <v>38</v>
      </c>
      <c r="B30" s="191">
        <v>1473</v>
      </c>
      <c r="C30" s="193" t="s">
        <v>39</v>
      </c>
      <c r="D30" s="196">
        <f>D28+D7</f>
        <v>1473</v>
      </c>
      <c r="E30" s="179">
        <v>1473</v>
      </c>
      <c r="F30" s="195">
        <f>SUM(F7+F28)</f>
        <v>0</v>
      </c>
      <c r="G30" s="195">
        <f>SUM(G7+G28)</f>
        <v>0</v>
      </c>
    </row>
    <row r="31" customHeight="1" spans="1:6">
      <c r="A31" s="197"/>
      <c r="B31" s="198"/>
      <c r="C31" s="199"/>
      <c r="D31" s="200"/>
      <c r="E31" s="201"/>
      <c r="F31" s="199"/>
    </row>
  </sheetData>
  <mergeCells count="3">
    <mergeCell ref="A2:G2"/>
    <mergeCell ref="A5:B5"/>
    <mergeCell ref="C5:G5"/>
  </mergeCells>
  <printOptions horizontalCentered="1"/>
  <pageMargins left="0" right="0" top="0" bottom="0" header="0.499999992490753" footer="0.499999992490753"/>
  <pageSetup paperSize="9" scale="86"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S60"/>
  <sheetViews>
    <sheetView workbookViewId="0">
      <selection activeCell="B59" sqref="B59"/>
    </sheetView>
  </sheetViews>
  <sheetFormatPr defaultColWidth="9" defaultRowHeight="13.5"/>
  <cols>
    <col min="1" max="1" width="53.225" style="131" customWidth="1"/>
    <col min="2" max="2" width="20.1333333333333" style="132" customWidth="1"/>
    <col min="3" max="3" width="23.25" style="132" customWidth="1"/>
    <col min="4" max="4" width="24.1333333333333" style="133" customWidth="1"/>
    <col min="5" max="5" width="9.66666666666667" style="131"/>
    <col min="6" max="16373" width="9" style="131"/>
    <col min="16374" max="16384" width="9" style="130"/>
  </cols>
  <sheetData>
    <row r="1" spans="1:1">
      <c r="A1" s="131" t="s">
        <v>40</v>
      </c>
    </row>
    <row r="2" ht="20.25" spans="1:4">
      <c r="A2" s="134" t="s">
        <v>41</v>
      </c>
      <c r="B2" s="135"/>
      <c r="C2" s="135"/>
      <c r="D2" s="134"/>
    </row>
    <row r="3" spans="1:4">
      <c r="A3" s="129"/>
      <c r="B3" s="136"/>
      <c r="C3" s="136"/>
      <c r="D3" s="137"/>
    </row>
    <row r="4" spans="1:4">
      <c r="A4" s="138" t="s">
        <v>42</v>
      </c>
      <c r="B4" s="136"/>
      <c r="C4" s="136"/>
      <c r="D4" s="139" t="s">
        <v>43</v>
      </c>
    </row>
    <row r="5" ht="24" customHeight="1" spans="1:4">
      <c r="A5" s="140" t="s">
        <v>44</v>
      </c>
      <c r="B5" s="141" t="s">
        <v>7</v>
      </c>
      <c r="C5" s="142" t="s">
        <v>45</v>
      </c>
      <c r="D5" s="143" t="s">
        <v>46</v>
      </c>
    </row>
    <row r="6" ht="17.25" customHeight="1" spans="1:4">
      <c r="A6" s="144"/>
      <c r="B6" s="145" t="s">
        <v>47</v>
      </c>
      <c r="C6" s="145" t="s">
        <v>48</v>
      </c>
      <c r="D6" s="146" t="s">
        <v>49</v>
      </c>
    </row>
    <row r="7" s="129" customFormat="1" ht="17.25" customHeight="1" spans="1:4">
      <c r="A7" s="24" t="s">
        <v>50</v>
      </c>
      <c r="B7" s="26">
        <f>C7+D7</f>
        <v>1473</v>
      </c>
      <c r="C7" s="26">
        <f>SUM(C8+C23+C26+C39+C44+C47+C55)</f>
        <v>793.16</v>
      </c>
      <c r="D7" s="26">
        <f>SUM(D8+D23+D26+D39+D44+D47+D55)</f>
        <v>679.84</v>
      </c>
    </row>
    <row r="8" s="129" customFormat="1" ht="17.25" customHeight="1" spans="1:4">
      <c r="A8" s="73" t="s">
        <v>51</v>
      </c>
      <c r="B8" s="26">
        <f t="shared" ref="B8:B39" si="0">C8+D8</f>
        <v>372.68</v>
      </c>
      <c r="C8" s="147">
        <f>SUM(C9+C13+C15+C17+C19+C21)</f>
        <v>364.04</v>
      </c>
      <c r="D8" s="147">
        <f>SUM(D9+D13+D15+D17+D19+D21)</f>
        <v>8.64</v>
      </c>
    </row>
    <row r="9" s="129" customFormat="1" ht="17.25" customHeight="1" spans="1:4">
      <c r="A9" s="73" t="s">
        <v>52</v>
      </c>
      <c r="B9" s="26">
        <f t="shared" si="0"/>
        <v>40.3</v>
      </c>
      <c r="C9" s="147">
        <f>SUM(C10:C12)</f>
        <v>31.66</v>
      </c>
      <c r="D9" s="148">
        <f>D10+D11+D12</f>
        <v>8.64</v>
      </c>
    </row>
    <row r="10" s="129" customFormat="1" ht="17.25" customHeight="1" spans="1:4">
      <c r="A10" s="73" t="s">
        <v>53</v>
      </c>
      <c r="B10" s="26">
        <f t="shared" si="0"/>
        <v>31.66</v>
      </c>
      <c r="C10" s="147">
        <v>31.66</v>
      </c>
      <c r="D10" s="148"/>
    </row>
    <row r="11" s="129" customFormat="1" ht="17.25" customHeight="1" spans="1:4">
      <c r="A11" s="73" t="s">
        <v>54</v>
      </c>
      <c r="B11" s="26">
        <f t="shared" si="0"/>
        <v>5.1</v>
      </c>
      <c r="C11" s="26"/>
      <c r="D11" s="148">
        <v>5.1</v>
      </c>
    </row>
    <row r="12" s="129" customFormat="1" ht="17.25" customHeight="1" spans="1:4">
      <c r="A12" s="73" t="s">
        <v>55</v>
      </c>
      <c r="B12" s="26">
        <f t="shared" si="0"/>
        <v>3.54</v>
      </c>
      <c r="C12" s="26"/>
      <c r="D12" s="148">
        <v>3.54</v>
      </c>
    </row>
    <row r="13" s="129" customFormat="1" ht="17.25" customHeight="1" spans="1:4">
      <c r="A13" s="73" t="s">
        <v>56</v>
      </c>
      <c r="B13" s="26">
        <f t="shared" si="0"/>
        <v>221.58</v>
      </c>
      <c r="C13" s="26">
        <v>221.58</v>
      </c>
      <c r="D13" s="148"/>
    </row>
    <row r="14" s="129" customFormat="1" ht="17.25" customHeight="1" spans="1:4">
      <c r="A14" s="149" t="s">
        <v>57</v>
      </c>
      <c r="B14" s="26">
        <f t="shared" si="0"/>
        <v>221.58</v>
      </c>
      <c r="C14" s="26">
        <v>221.58</v>
      </c>
      <c r="D14" s="148"/>
    </row>
    <row r="15" s="129" customFormat="1" ht="17.25" customHeight="1" spans="1:4">
      <c r="A15" s="149" t="s">
        <v>58</v>
      </c>
      <c r="B15" s="26">
        <f t="shared" si="0"/>
        <v>31.66</v>
      </c>
      <c r="C15" s="26">
        <v>31.66</v>
      </c>
      <c r="D15" s="148"/>
    </row>
    <row r="16" s="129" customFormat="1" ht="17.25" customHeight="1" spans="1:4">
      <c r="A16" s="149" t="s">
        <v>59</v>
      </c>
      <c r="B16" s="26">
        <f t="shared" si="0"/>
        <v>31.66</v>
      </c>
      <c r="C16" s="26">
        <v>31.66</v>
      </c>
      <c r="D16" s="148"/>
    </row>
    <row r="17" s="129" customFormat="1" ht="17.25" customHeight="1" spans="1:4">
      <c r="A17" s="149" t="s">
        <v>60</v>
      </c>
      <c r="B17" s="26">
        <f t="shared" si="0"/>
        <v>15.83</v>
      </c>
      <c r="C17" s="26">
        <v>15.83</v>
      </c>
      <c r="D17" s="148"/>
    </row>
    <row r="18" s="129" customFormat="1" ht="17.25" customHeight="1" spans="1:4">
      <c r="A18" s="149" t="s">
        <v>61</v>
      </c>
      <c r="B18" s="26">
        <f t="shared" si="0"/>
        <v>15.83</v>
      </c>
      <c r="C18" s="26">
        <v>15.83</v>
      </c>
      <c r="D18" s="148"/>
    </row>
    <row r="19" s="129" customFormat="1" ht="17.25" customHeight="1" spans="1:4">
      <c r="A19" s="149" t="s">
        <v>62</v>
      </c>
      <c r="B19" s="26">
        <f t="shared" si="0"/>
        <v>0</v>
      </c>
      <c r="C19" s="26"/>
      <c r="D19" s="148"/>
    </row>
    <row r="20" s="129" customFormat="1" ht="17.25" customHeight="1" spans="1:4">
      <c r="A20" s="149" t="s">
        <v>63</v>
      </c>
      <c r="B20" s="26">
        <f t="shared" si="0"/>
        <v>0</v>
      </c>
      <c r="C20" s="26"/>
      <c r="D20" s="148"/>
    </row>
    <row r="21" s="129" customFormat="1" ht="17.25" customHeight="1" spans="1:4">
      <c r="A21" s="149" t="s">
        <v>64</v>
      </c>
      <c r="B21" s="26">
        <f t="shared" si="0"/>
        <v>63.31</v>
      </c>
      <c r="C21" s="26">
        <v>63.31</v>
      </c>
      <c r="D21" s="148"/>
    </row>
    <row r="22" s="129" customFormat="1" ht="17.25" customHeight="1" spans="1:4">
      <c r="A22" s="149" t="s">
        <v>65</v>
      </c>
      <c r="B22" s="26">
        <f t="shared" si="0"/>
        <v>63.31</v>
      </c>
      <c r="C22" s="26">
        <v>63.31</v>
      </c>
      <c r="D22" s="148"/>
    </row>
    <row r="23" s="129" customFormat="1" ht="17.25" customHeight="1" spans="1:4">
      <c r="A23" s="149" t="s">
        <v>66</v>
      </c>
      <c r="B23" s="26">
        <f t="shared" si="0"/>
        <v>31.66</v>
      </c>
      <c r="C23" s="26">
        <f>C24</f>
        <v>31.66</v>
      </c>
      <c r="D23" s="26"/>
    </row>
    <row r="24" s="129" customFormat="1" ht="17.25" customHeight="1" spans="1:4">
      <c r="A24" s="149" t="s">
        <v>67</v>
      </c>
      <c r="B24" s="26">
        <f t="shared" si="0"/>
        <v>31.66</v>
      </c>
      <c r="C24" s="26">
        <v>31.66</v>
      </c>
      <c r="D24" s="148"/>
    </row>
    <row r="25" s="129" customFormat="1" ht="17.25" customHeight="1" spans="1:4">
      <c r="A25" s="149" t="s">
        <v>68</v>
      </c>
      <c r="B25" s="26">
        <f t="shared" si="0"/>
        <v>31.66</v>
      </c>
      <c r="C25" s="26">
        <v>31.66</v>
      </c>
      <c r="D25" s="148"/>
    </row>
    <row r="26" s="129" customFormat="1" ht="17.25" customHeight="1" spans="1:4">
      <c r="A26" s="149" t="s">
        <v>69</v>
      </c>
      <c r="B26" s="26">
        <f t="shared" si="0"/>
        <v>542.36</v>
      </c>
      <c r="C26" s="26">
        <f>SUM(C27+C29+C31+C35+C36+C37+C38)</f>
        <v>98.65</v>
      </c>
      <c r="D26" s="26">
        <f>SUM(D27+D29+D31+D35+D36+D37+D38)</f>
        <v>443.71</v>
      </c>
    </row>
    <row r="27" s="129" customFormat="1" ht="17.25" customHeight="1" spans="1:4">
      <c r="A27" s="149" t="s">
        <v>70</v>
      </c>
      <c r="B27" s="26">
        <f t="shared" si="0"/>
        <v>31.66</v>
      </c>
      <c r="C27" s="26">
        <v>31.66</v>
      </c>
      <c r="D27" s="150"/>
    </row>
    <row r="28" s="129" customFormat="1" ht="17.25" customHeight="1" spans="1:4">
      <c r="A28" s="149" t="s">
        <v>71</v>
      </c>
      <c r="B28" s="26">
        <f t="shared" si="0"/>
        <v>31.66</v>
      </c>
      <c r="C28" s="26">
        <v>31.66</v>
      </c>
      <c r="D28" s="148"/>
    </row>
    <row r="29" s="129" customFormat="1" ht="17.25" customHeight="1" spans="1:4">
      <c r="A29" s="149" t="s">
        <v>72</v>
      </c>
      <c r="B29" s="26">
        <f t="shared" si="0"/>
        <v>0</v>
      </c>
      <c r="C29" s="26"/>
      <c r="D29" s="148"/>
    </row>
    <row r="30" s="129" customFormat="1" ht="17.25" customHeight="1" spans="1:4">
      <c r="A30" s="149" t="s">
        <v>73</v>
      </c>
      <c r="B30" s="26">
        <f t="shared" si="0"/>
        <v>0</v>
      </c>
      <c r="C30" s="26"/>
      <c r="D30" s="148"/>
    </row>
    <row r="31" s="129" customFormat="1" ht="17.25" customHeight="1" spans="1:4">
      <c r="A31" s="149" t="s">
        <v>74</v>
      </c>
      <c r="B31" s="26">
        <f t="shared" si="0"/>
        <v>66.99</v>
      </c>
      <c r="C31" s="26">
        <f>C32+C33+C34</f>
        <v>66.99</v>
      </c>
      <c r="D31" s="148"/>
    </row>
    <row r="32" s="129" customFormat="1" ht="17.25" customHeight="1" spans="1:4">
      <c r="A32" s="149" t="s">
        <v>75</v>
      </c>
      <c r="B32" s="26">
        <f t="shared" si="0"/>
        <v>0</v>
      </c>
      <c r="C32" s="26"/>
      <c r="D32" s="148"/>
    </row>
    <row r="33" s="129" customFormat="1" ht="17.25" customHeight="1" spans="1:4">
      <c r="A33" s="149" t="s">
        <v>76</v>
      </c>
      <c r="B33" s="26">
        <f t="shared" si="0"/>
        <v>44.66</v>
      </c>
      <c r="C33" s="46">
        <v>44.66</v>
      </c>
      <c r="D33" s="148"/>
    </row>
    <row r="34" s="129" customFormat="1" ht="17.25" customHeight="1" spans="1:4">
      <c r="A34" s="73" t="s">
        <v>77</v>
      </c>
      <c r="B34" s="26">
        <f t="shared" si="0"/>
        <v>22.33</v>
      </c>
      <c r="C34" s="46">
        <v>22.33</v>
      </c>
      <c r="D34" s="148"/>
    </row>
    <row r="35" s="129" customFormat="1" ht="17.25" customHeight="1" spans="1:4">
      <c r="A35" s="73" t="s">
        <v>78</v>
      </c>
      <c r="B35" s="26">
        <f t="shared" si="0"/>
        <v>58.8</v>
      </c>
      <c r="C35" s="26"/>
      <c r="D35" s="26">
        <v>58.8</v>
      </c>
    </row>
    <row r="36" s="129" customFormat="1" ht="17.25" customHeight="1" spans="1:16373">
      <c r="A36" s="73" t="s">
        <v>79</v>
      </c>
      <c r="B36" s="26">
        <f t="shared" si="0"/>
        <v>317.09</v>
      </c>
      <c r="C36" s="26"/>
      <c r="D36" s="26">
        <v>317.09</v>
      </c>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131"/>
      <c r="GE36" s="131"/>
      <c r="GF36" s="131"/>
      <c r="GG36" s="131"/>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131"/>
      <c r="JS36" s="131"/>
      <c r="JT36" s="131"/>
      <c r="JU36" s="131"/>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131"/>
      <c r="NF36" s="131"/>
      <c r="NG36" s="131"/>
      <c r="NH36" s="131"/>
      <c r="NI36" s="131"/>
      <c r="NJ36" s="131"/>
      <c r="NK36" s="131"/>
      <c r="NL36" s="131"/>
      <c r="NM36" s="131"/>
      <c r="NN36" s="131"/>
      <c r="NO36" s="131"/>
      <c r="NP36" s="131"/>
      <c r="NQ36" s="131"/>
      <c r="NR36" s="131"/>
      <c r="NS36" s="131"/>
      <c r="NT36" s="131"/>
      <c r="NU36" s="131"/>
      <c r="NV36" s="131"/>
      <c r="NW36" s="131"/>
      <c r="NX36" s="131"/>
      <c r="NY36" s="131"/>
      <c r="NZ36" s="131"/>
      <c r="OA36" s="131"/>
      <c r="OB36" s="131"/>
      <c r="OC36" s="131"/>
      <c r="OD36" s="131"/>
      <c r="OE36" s="131"/>
      <c r="OF36" s="131"/>
      <c r="OG36" s="131"/>
      <c r="OH36" s="131"/>
      <c r="OI36" s="131"/>
      <c r="OJ36" s="131"/>
      <c r="OK36" s="131"/>
      <c r="OL36" s="131"/>
      <c r="OM36" s="131"/>
      <c r="ON36" s="131"/>
      <c r="OO36" s="131"/>
      <c r="OP36" s="131"/>
      <c r="OQ36" s="131"/>
      <c r="OR36" s="131"/>
      <c r="OS36" s="131"/>
      <c r="OT36" s="131"/>
      <c r="OU36" s="131"/>
      <c r="OV36" s="131"/>
      <c r="OW36" s="131"/>
      <c r="OX36" s="131"/>
      <c r="OY36" s="131"/>
      <c r="OZ36" s="131"/>
      <c r="PA36" s="131"/>
      <c r="PB36" s="131"/>
      <c r="PC36" s="131"/>
      <c r="PD36" s="131"/>
      <c r="PE36" s="131"/>
      <c r="PF36" s="131"/>
      <c r="PG36" s="131"/>
      <c r="PH36" s="131"/>
      <c r="PI36" s="131"/>
      <c r="PJ36" s="131"/>
      <c r="PK36" s="131"/>
      <c r="PL36" s="131"/>
      <c r="PM36" s="131"/>
      <c r="PN36" s="131"/>
      <c r="PO36" s="131"/>
      <c r="PP36" s="131"/>
      <c r="PQ36" s="131"/>
      <c r="PR36" s="131"/>
      <c r="PS36" s="131"/>
      <c r="PT36" s="131"/>
      <c r="PU36" s="131"/>
      <c r="PV36" s="131"/>
      <c r="PW36" s="131"/>
      <c r="PX36" s="131"/>
      <c r="PY36" s="131"/>
      <c r="PZ36" s="131"/>
      <c r="QA36" s="131"/>
      <c r="QB36" s="131"/>
      <c r="QC36" s="131"/>
      <c r="QD36" s="131"/>
      <c r="QE36" s="131"/>
      <c r="QF36" s="131"/>
      <c r="QG36" s="131"/>
      <c r="QH36" s="131"/>
      <c r="QI36" s="131"/>
      <c r="QJ36" s="131"/>
      <c r="QK36" s="131"/>
      <c r="QL36" s="131"/>
      <c r="QM36" s="131"/>
      <c r="QN36" s="131"/>
      <c r="QO36" s="131"/>
      <c r="QP36" s="131"/>
      <c r="QQ36" s="131"/>
      <c r="QR36" s="131"/>
      <c r="QS36" s="131"/>
      <c r="QT36" s="131"/>
      <c r="QU36" s="131"/>
      <c r="QV36" s="131"/>
      <c r="QW36" s="131"/>
      <c r="QX36" s="131"/>
      <c r="QY36" s="131"/>
      <c r="QZ36" s="131"/>
      <c r="RA36" s="131"/>
      <c r="RB36" s="131"/>
      <c r="RC36" s="131"/>
      <c r="RD36" s="131"/>
      <c r="RE36" s="131"/>
      <c r="RF36" s="131"/>
      <c r="RG36" s="131"/>
      <c r="RH36" s="131"/>
      <c r="RI36" s="131"/>
      <c r="RJ36" s="131"/>
      <c r="RK36" s="131"/>
      <c r="RL36" s="131"/>
      <c r="RM36" s="131"/>
      <c r="RN36" s="131"/>
      <c r="RO36" s="131"/>
      <c r="RP36" s="131"/>
      <c r="RQ36" s="131"/>
      <c r="RR36" s="131"/>
      <c r="RS36" s="131"/>
      <c r="RT36" s="131"/>
      <c r="RU36" s="131"/>
      <c r="RV36" s="131"/>
      <c r="RW36" s="131"/>
      <c r="RX36" s="131"/>
      <c r="RY36" s="131"/>
      <c r="RZ36" s="131"/>
      <c r="SA36" s="131"/>
      <c r="SB36" s="131"/>
      <c r="SC36" s="131"/>
      <c r="SD36" s="131"/>
      <c r="SE36" s="131"/>
      <c r="SF36" s="131"/>
      <c r="SG36" s="131"/>
      <c r="SH36" s="131"/>
      <c r="SI36" s="131"/>
      <c r="SJ36" s="131"/>
      <c r="SK36" s="131"/>
      <c r="SL36" s="131"/>
      <c r="SM36" s="131"/>
      <c r="SN36" s="131"/>
      <c r="SO36" s="131"/>
      <c r="SP36" s="131"/>
      <c r="SQ36" s="131"/>
      <c r="SR36" s="131"/>
      <c r="SS36" s="131"/>
      <c r="ST36" s="131"/>
      <c r="SU36" s="131"/>
      <c r="SV36" s="131"/>
      <c r="SW36" s="131"/>
      <c r="SX36" s="131"/>
      <c r="SY36" s="131"/>
      <c r="SZ36" s="131"/>
      <c r="TA36" s="131"/>
      <c r="TB36" s="131"/>
      <c r="TC36" s="131"/>
      <c r="TD36" s="131"/>
      <c r="TE36" s="131"/>
      <c r="TF36" s="131"/>
      <c r="TG36" s="131"/>
      <c r="TH36" s="131"/>
      <c r="TI36" s="131"/>
      <c r="TJ36" s="131"/>
      <c r="TK36" s="131"/>
      <c r="TL36" s="131"/>
      <c r="TM36" s="131"/>
      <c r="TN36" s="131"/>
      <c r="TO36" s="131"/>
      <c r="TP36" s="131"/>
      <c r="TQ36" s="131"/>
      <c r="TR36" s="131"/>
      <c r="TS36" s="131"/>
      <c r="TT36" s="131"/>
      <c r="TU36" s="131"/>
      <c r="TV36" s="131"/>
      <c r="TW36" s="131"/>
      <c r="TX36" s="131"/>
      <c r="TY36" s="131"/>
      <c r="TZ36" s="131"/>
      <c r="UA36" s="131"/>
      <c r="UB36" s="131"/>
      <c r="UC36" s="131"/>
      <c r="UD36" s="131"/>
      <c r="UE36" s="131"/>
      <c r="UF36" s="131"/>
      <c r="UG36" s="131"/>
      <c r="UH36" s="131"/>
      <c r="UI36" s="131"/>
      <c r="UJ36" s="131"/>
      <c r="UK36" s="131"/>
      <c r="UL36" s="131"/>
      <c r="UM36" s="131"/>
      <c r="UN36" s="131"/>
      <c r="UO36" s="131"/>
      <c r="UP36" s="131"/>
      <c r="UQ36" s="131"/>
      <c r="UR36" s="131"/>
      <c r="US36" s="131"/>
      <c r="UT36" s="131"/>
      <c r="UU36" s="131"/>
      <c r="UV36" s="131"/>
      <c r="UW36" s="131"/>
      <c r="UX36" s="131"/>
      <c r="UY36" s="131"/>
      <c r="UZ36" s="131"/>
      <c r="VA36" s="131"/>
      <c r="VB36" s="131"/>
      <c r="VC36" s="131"/>
      <c r="VD36" s="131"/>
      <c r="VE36" s="131"/>
      <c r="VF36" s="131"/>
      <c r="VG36" s="131"/>
      <c r="VH36" s="131"/>
      <c r="VI36" s="131"/>
      <c r="VJ36" s="131"/>
      <c r="VK36" s="131"/>
      <c r="VL36" s="131"/>
      <c r="VM36" s="131"/>
      <c r="VN36" s="131"/>
      <c r="VO36" s="131"/>
      <c r="VP36" s="131"/>
      <c r="VQ36" s="131"/>
      <c r="VR36" s="131"/>
      <c r="VS36" s="131"/>
      <c r="VT36" s="131"/>
      <c r="VU36" s="131"/>
      <c r="VV36" s="131"/>
      <c r="VW36" s="131"/>
      <c r="VX36" s="131"/>
      <c r="VY36" s="131"/>
      <c r="VZ36" s="131"/>
      <c r="WA36" s="131"/>
      <c r="WB36" s="131"/>
      <c r="WC36" s="131"/>
      <c r="WD36" s="131"/>
      <c r="WE36" s="131"/>
      <c r="WF36" s="131"/>
      <c r="WG36" s="131"/>
      <c r="WH36" s="131"/>
      <c r="WI36" s="131"/>
      <c r="WJ36" s="131"/>
      <c r="WK36" s="131"/>
      <c r="WL36" s="131"/>
      <c r="WM36" s="131"/>
      <c r="WN36" s="131"/>
      <c r="WO36" s="131"/>
      <c r="WP36" s="131"/>
      <c r="WQ36" s="131"/>
      <c r="WR36" s="131"/>
      <c r="WS36" s="131"/>
      <c r="WT36" s="131"/>
      <c r="WU36" s="131"/>
      <c r="WV36" s="131"/>
      <c r="WW36" s="131"/>
      <c r="WX36" s="131"/>
      <c r="WY36" s="131"/>
      <c r="WZ36" s="131"/>
      <c r="XA36" s="131"/>
      <c r="XB36" s="131"/>
      <c r="XC36" s="131"/>
      <c r="XD36" s="131"/>
      <c r="XE36" s="131"/>
      <c r="XF36" s="131"/>
      <c r="XG36" s="131"/>
      <c r="XH36" s="131"/>
      <c r="XI36" s="131"/>
      <c r="XJ36" s="131"/>
      <c r="XK36" s="131"/>
      <c r="XL36" s="131"/>
      <c r="XM36" s="131"/>
      <c r="XN36" s="131"/>
      <c r="XO36" s="131"/>
      <c r="XP36" s="131"/>
      <c r="XQ36" s="131"/>
      <c r="XR36" s="131"/>
      <c r="XS36" s="131"/>
      <c r="XT36" s="131"/>
      <c r="XU36" s="131"/>
      <c r="XV36" s="131"/>
      <c r="XW36" s="131"/>
      <c r="XX36" s="131"/>
      <c r="XY36" s="131"/>
      <c r="XZ36" s="131"/>
      <c r="YA36" s="131"/>
      <c r="YB36" s="131"/>
      <c r="YC36" s="131"/>
      <c r="YD36" s="131"/>
      <c r="YE36" s="131"/>
      <c r="YF36" s="131"/>
      <c r="YG36" s="131"/>
      <c r="YH36" s="131"/>
      <c r="YI36" s="131"/>
      <c r="YJ36" s="131"/>
      <c r="YK36" s="131"/>
      <c r="YL36" s="131"/>
      <c r="YM36" s="131"/>
      <c r="YN36" s="131"/>
      <c r="YO36" s="131"/>
      <c r="YP36" s="131"/>
      <c r="YQ36" s="131"/>
      <c r="YR36" s="131"/>
      <c r="YS36" s="131"/>
      <c r="YT36" s="131"/>
      <c r="YU36" s="131"/>
      <c r="YV36" s="131"/>
      <c r="YW36" s="131"/>
      <c r="YX36" s="131"/>
      <c r="YY36" s="131"/>
      <c r="YZ36" s="131"/>
      <c r="ZA36" s="131"/>
      <c r="ZB36" s="131"/>
      <c r="ZC36" s="131"/>
      <c r="ZD36" s="131"/>
      <c r="ZE36" s="131"/>
      <c r="ZF36" s="131"/>
      <c r="ZG36" s="131"/>
      <c r="ZH36" s="131"/>
      <c r="ZI36" s="131"/>
      <c r="ZJ36" s="131"/>
      <c r="ZK36" s="131"/>
      <c r="ZL36" s="131"/>
      <c r="ZM36" s="131"/>
      <c r="ZN36" s="131"/>
      <c r="ZO36" s="131"/>
      <c r="ZP36" s="131"/>
      <c r="ZQ36" s="131"/>
      <c r="ZR36" s="131"/>
      <c r="ZS36" s="131"/>
      <c r="ZT36" s="131"/>
      <c r="ZU36" s="131"/>
      <c r="ZV36" s="131"/>
      <c r="ZW36" s="131"/>
      <c r="ZX36" s="131"/>
      <c r="ZY36" s="131"/>
      <c r="ZZ36" s="131"/>
      <c r="AAA36" s="131"/>
      <c r="AAB36" s="131"/>
      <c r="AAC36" s="131"/>
      <c r="AAD36" s="131"/>
      <c r="AAE36" s="131"/>
      <c r="AAF36" s="131"/>
      <c r="AAG36" s="131"/>
      <c r="AAH36" s="131"/>
      <c r="AAI36" s="131"/>
      <c r="AAJ36" s="131"/>
      <c r="AAK36" s="131"/>
      <c r="AAL36" s="131"/>
      <c r="AAM36" s="131"/>
      <c r="AAN36" s="131"/>
      <c r="AAO36" s="131"/>
      <c r="AAP36" s="131"/>
      <c r="AAQ36" s="131"/>
      <c r="AAR36" s="131"/>
      <c r="AAS36" s="131"/>
      <c r="AAT36" s="131"/>
      <c r="AAU36" s="131"/>
      <c r="AAV36" s="131"/>
      <c r="AAW36" s="131"/>
      <c r="AAX36" s="131"/>
      <c r="AAY36" s="131"/>
      <c r="AAZ36" s="131"/>
      <c r="ABA36" s="131"/>
      <c r="ABB36" s="131"/>
      <c r="ABC36" s="131"/>
      <c r="ABD36" s="131"/>
      <c r="ABE36" s="131"/>
      <c r="ABF36" s="131"/>
      <c r="ABG36" s="131"/>
      <c r="ABH36" s="131"/>
      <c r="ABI36" s="131"/>
      <c r="ABJ36" s="131"/>
      <c r="ABK36" s="131"/>
      <c r="ABL36" s="131"/>
      <c r="ABM36" s="131"/>
      <c r="ABN36" s="131"/>
      <c r="ABO36" s="131"/>
      <c r="ABP36" s="131"/>
      <c r="ABQ36" s="131"/>
      <c r="ABR36" s="131"/>
      <c r="ABS36" s="131"/>
      <c r="ABT36" s="131"/>
      <c r="ABU36" s="131"/>
      <c r="ABV36" s="131"/>
      <c r="ABW36" s="131"/>
      <c r="ABX36" s="131"/>
      <c r="ABY36" s="131"/>
      <c r="ABZ36" s="131"/>
      <c r="ACA36" s="131"/>
      <c r="ACB36" s="131"/>
      <c r="ACC36" s="131"/>
      <c r="ACD36" s="131"/>
      <c r="ACE36" s="131"/>
      <c r="ACF36" s="131"/>
      <c r="ACG36" s="131"/>
      <c r="ACH36" s="131"/>
      <c r="ACI36" s="131"/>
      <c r="ACJ36" s="131"/>
      <c r="ACK36" s="131"/>
      <c r="ACL36" s="131"/>
      <c r="ACM36" s="131"/>
      <c r="ACN36" s="131"/>
      <c r="ACO36" s="131"/>
      <c r="ACP36" s="131"/>
      <c r="ACQ36" s="131"/>
      <c r="ACR36" s="131"/>
      <c r="ACS36" s="131"/>
      <c r="ACT36" s="131"/>
      <c r="ACU36" s="131"/>
      <c r="ACV36" s="131"/>
      <c r="ACW36" s="131"/>
      <c r="ACX36" s="131"/>
      <c r="ACY36" s="131"/>
      <c r="ACZ36" s="131"/>
      <c r="ADA36" s="131"/>
      <c r="ADB36" s="131"/>
      <c r="ADC36" s="131"/>
      <c r="ADD36" s="131"/>
      <c r="ADE36" s="131"/>
      <c r="ADF36" s="131"/>
      <c r="ADG36" s="131"/>
      <c r="ADH36" s="131"/>
      <c r="ADI36" s="131"/>
      <c r="ADJ36" s="131"/>
      <c r="ADK36" s="131"/>
      <c r="ADL36" s="131"/>
      <c r="ADM36" s="131"/>
      <c r="ADN36" s="131"/>
      <c r="ADO36" s="131"/>
      <c r="ADP36" s="131"/>
      <c r="ADQ36" s="131"/>
      <c r="ADR36" s="131"/>
      <c r="ADS36" s="131"/>
      <c r="ADT36" s="131"/>
      <c r="ADU36" s="131"/>
      <c r="ADV36" s="131"/>
      <c r="ADW36" s="131"/>
      <c r="ADX36" s="131"/>
      <c r="ADY36" s="131"/>
      <c r="ADZ36" s="131"/>
      <c r="AEA36" s="131"/>
      <c r="AEB36" s="131"/>
      <c r="AEC36" s="131"/>
      <c r="AED36" s="131"/>
      <c r="AEE36" s="131"/>
      <c r="AEF36" s="131"/>
      <c r="AEG36" s="131"/>
      <c r="AEH36" s="131"/>
      <c r="AEI36" s="131"/>
      <c r="AEJ36" s="131"/>
      <c r="AEK36" s="131"/>
      <c r="AEL36" s="131"/>
      <c r="AEM36" s="131"/>
      <c r="AEN36" s="131"/>
      <c r="AEO36" s="131"/>
      <c r="AEP36" s="131"/>
      <c r="AEQ36" s="131"/>
      <c r="AER36" s="131"/>
      <c r="AES36" s="131"/>
      <c r="AET36" s="131"/>
      <c r="AEU36" s="131"/>
      <c r="AEV36" s="131"/>
      <c r="AEW36" s="131"/>
      <c r="AEX36" s="131"/>
      <c r="AEY36" s="131"/>
      <c r="AEZ36" s="131"/>
      <c r="AFA36" s="131"/>
      <c r="AFB36" s="131"/>
      <c r="AFC36" s="131"/>
      <c r="AFD36" s="131"/>
      <c r="AFE36" s="131"/>
      <c r="AFF36" s="131"/>
      <c r="AFG36" s="131"/>
      <c r="AFH36" s="131"/>
      <c r="AFI36" s="131"/>
      <c r="AFJ36" s="131"/>
      <c r="AFK36" s="131"/>
      <c r="AFL36" s="131"/>
      <c r="AFM36" s="131"/>
      <c r="AFN36" s="131"/>
      <c r="AFO36" s="131"/>
      <c r="AFP36" s="131"/>
      <c r="AFQ36" s="131"/>
      <c r="AFR36" s="131"/>
      <c r="AFS36" s="131"/>
      <c r="AFT36" s="131"/>
      <c r="AFU36" s="131"/>
      <c r="AFV36" s="131"/>
      <c r="AFW36" s="131"/>
      <c r="AFX36" s="131"/>
      <c r="AFY36" s="131"/>
      <c r="AFZ36" s="131"/>
      <c r="AGA36" s="131"/>
      <c r="AGB36" s="131"/>
      <c r="AGC36" s="131"/>
      <c r="AGD36" s="131"/>
      <c r="AGE36" s="131"/>
      <c r="AGF36" s="131"/>
      <c r="AGG36" s="131"/>
      <c r="AGH36" s="131"/>
      <c r="AGI36" s="131"/>
      <c r="AGJ36" s="131"/>
      <c r="AGK36" s="131"/>
      <c r="AGL36" s="131"/>
      <c r="AGM36" s="131"/>
      <c r="AGN36" s="131"/>
      <c r="AGO36" s="131"/>
      <c r="AGP36" s="131"/>
      <c r="AGQ36" s="131"/>
      <c r="AGR36" s="131"/>
      <c r="AGS36" s="131"/>
      <c r="AGT36" s="131"/>
      <c r="AGU36" s="131"/>
      <c r="AGV36" s="131"/>
      <c r="AGW36" s="131"/>
      <c r="AGX36" s="131"/>
      <c r="AGY36" s="131"/>
      <c r="AGZ36" s="131"/>
      <c r="AHA36" s="131"/>
      <c r="AHB36" s="131"/>
      <c r="AHC36" s="131"/>
      <c r="AHD36" s="131"/>
      <c r="AHE36" s="131"/>
      <c r="AHF36" s="131"/>
      <c r="AHG36" s="131"/>
      <c r="AHH36" s="131"/>
      <c r="AHI36" s="131"/>
      <c r="AHJ36" s="131"/>
      <c r="AHK36" s="131"/>
      <c r="AHL36" s="131"/>
      <c r="AHM36" s="131"/>
      <c r="AHN36" s="131"/>
      <c r="AHO36" s="131"/>
      <c r="AHP36" s="131"/>
      <c r="AHQ36" s="131"/>
      <c r="AHR36" s="131"/>
      <c r="AHS36" s="131"/>
      <c r="AHT36" s="131"/>
      <c r="AHU36" s="131"/>
      <c r="AHV36" s="131"/>
      <c r="AHW36" s="131"/>
      <c r="AHX36" s="131"/>
      <c r="AHY36" s="131"/>
      <c r="AHZ36" s="131"/>
      <c r="AIA36" s="131"/>
      <c r="AIB36" s="131"/>
      <c r="AIC36" s="131"/>
      <c r="AID36" s="131"/>
      <c r="AIE36" s="131"/>
      <c r="AIF36" s="131"/>
      <c r="AIG36" s="131"/>
      <c r="AIH36" s="131"/>
      <c r="AII36" s="131"/>
      <c r="AIJ36" s="131"/>
      <c r="AIK36" s="131"/>
      <c r="AIL36" s="131"/>
      <c r="AIM36" s="131"/>
      <c r="AIN36" s="131"/>
      <c r="AIO36" s="131"/>
      <c r="AIP36" s="131"/>
      <c r="AIQ36" s="131"/>
      <c r="AIR36" s="131"/>
      <c r="AIS36" s="131"/>
      <c r="AIT36" s="131"/>
      <c r="AIU36" s="131"/>
      <c r="AIV36" s="131"/>
      <c r="AIW36" s="131"/>
      <c r="AIX36" s="131"/>
      <c r="AIY36" s="131"/>
      <c r="AIZ36" s="131"/>
      <c r="AJA36" s="131"/>
      <c r="AJB36" s="131"/>
      <c r="AJC36" s="131"/>
      <c r="AJD36" s="131"/>
      <c r="AJE36" s="131"/>
      <c r="AJF36" s="131"/>
      <c r="AJG36" s="131"/>
      <c r="AJH36" s="131"/>
      <c r="AJI36" s="131"/>
      <c r="AJJ36" s="131"/>
      <c r="AJK36" s="131"/>
      <c r="AJL36" s="131"/>
      <c r="AJM36" s="131"/>
      <c r="AJN36" s="131"/>
      <c r="AJO36" s="131"/>
      <c r="AJP36" s="131"/>
      <c r="AJQ36" s="131"/>
      <c r="AJR36" s="131"/>
      <c r="AJS36" s="131"/>
      <c r="AJT36" s="131"/>
      <c r="AJU36" s="131"/>
      <c r="AJV36" s="131"/>
      <c r="AJW36" s="131"/>
      <c r="AJX36" s="131"/>
      <c r="AJY36" s="131"/>
      <c r="AJZ36" s="131"/>
      <c r="AKA36" s="131"/>
      <c r="AKB36" s="131"/>
      <c r="AKC36" s="131"/>
      <c r="AKD36" s="131"/>
      <c r="AKE36" s="131"/>
      <c r="AKF36" s="131"/>
      <c r="AKG36" s="131"/>
      <c r="AKH36" s="131"/>
      <c r="AKI36" s="131"/>
      <c r="AKJ36" s="131"/>
      <c r="AKK36" s="131"/>
      <c r="AKL36" s="131"/>
      <c r="AKM36" s="131"/>
      <c r="AKN36" s="131"/>
      <c r="AKO36" s="131"/>
      <c r="AKP36" s="131"/>
      <c r="AKQ36" s="131"/>
      <c r="AKR36" s="131"/>
      <c r="AKS36" s="131"/>
      <c r="AKT36" s="131"/>
      <c r="AKU36" s="131"/>
      <c r="AKV36" s="131"/>
      <c r="AKW36" s="131"/>
      <c r="AKX36" s="131"/>
      <c r="AKY36" s="131"/>
      <c r="AKZ36" s="131"/>
      <c r="ALA36" s="131"/>
      <c r="ALB36" s="131"/>
      <c r="ALC36" s="131"/>
      <c r="ALD36" s="131"/>
      <c r="ALE36" s="131"/>
      <c r="ALF36" s="131"/>
      <c r="ALG36" s="131"/>
      <c r="ALH36" s="131"/>
      <c r="ALI36" s="131"/>
      <c r="ALJ36" s="131"/>
      <c r="ALK36" s="131"/>
      <c r="ALL36" s="131"/>
      <c r="ALM36" s="131"/>
      <c r="ALN36" s="131"/>
      <c r="ALO36" s="131"/>
      <c r="ALP36" s="131"/>
      <c r="ALQ36" s="131"/>
      <c r="ALR36" s="131"/>
      <c r="ALS36" s="131"/>
      <c r="ALT36" s="131"/>
      <c r="ALU36" s="131"/>
      <c r="ALV36" s="131"/>
      <c r="ALW36" s="131"/>
      <c r="ALX36" s="131"/>
      <c r="ALY36" s="131"/>
      <c r="ALZ36" s="131"/>
      <c r="AMA36" s="131"/>
      <c r="AMB36" s="131"/>
      <c r="AMC36" s="131"/>
      <c r="AMD36" s="131"/>
      <c r="AME36" s="131"/>
      <c r="AMF36" s="131"/>
      <c r="AMG36" s="131"/>
      <c r="AMH36" s="131"/>
      <c r="AMI36" s="131"/>
      <c r="AMJ36" s="131"/>
      <c r="AMK36" s="131"/>
      <c r="AML36" s="131"/>
      <c r="AMM36" s="131"/>
      <c r="AMN36" s="131"/>
      <c r="AMO36" s="131"/>
      <c r="AMP36" s="131"/>
      <c r="AMQ36" s="131"/>
      <c r="AMR36" s="131"/>
      <c r="AMS36" s="131"/>
      <c r="AMT36" s="131"/>
      <c r="AMU36" s="131"/>
      <c r="AMV36" s="131"/>
      <c r="AMW36" s="131"/>
      <c r="AMX36" s="131"/>
      <c r="AMY36" s="131"/>
      <c r="AMZ36" s="131"/>
      <c r="ANA36" s="131"/>
      <c r="ANB36" s="131"/>
      <c r="ANC36" s="131"/>
      <c r="AND36" s="131"/>
      <c r="ANE36" s="131"/>
      <c r="ANF36" s="131"/>
      <c r="ANG36" s="131"/>
      <c r="ANH36" s="131"/>
      <c r="ANI36" s="131"/>
      <c r="ANJ36" s="131"/>
      <c r="ANK36" s="131"/>
      <c r="ANL36" s="131"/>
      <c r="ANM36" s="131"/>
      <c r="ANN36" s="131"/>
      <c r="ANO36" s="131"/>
      <c r="ANP36" s="131"/>
      <c r="ANQ36" s="131"/>
      <c r="ANR36" s="131"/>
      <c r="ANS36" s="131"/>
      <c r="ANT36" s="131"/>
      <c r="ANU36" s="131"/>
      <c r="ANV36" s="131"/>
      <c r="ANW36" s="131"/>
      <c r="ANX36" s="131"/>
      <c r="ANY36" s="131"/>
      <c r="ANZ36" s="131"/>
      <c r="AOA36" s="131"/>
      <c r="AOB36" s="131"/>
      <c r="AOC36" s="131"/>
      <c r="AOD36" s="131"/>
      <c r="AOE36" s="131"/>
      <c r="AOF36" s="131"/>
      <c r="AOG36" s="131"/>
      <c r="AOH36" s="131"/>
      <c r="AOI36" s="131"/>
      <c r="AOJ36" s="131"/>
      <c r="AOK36" s="131"/>
      <c r="AOL36" s="131"/>
      <c r="AOM36" s="131"/>
      <c r="AON36" s="131"/>
      <c r="AOO36" s="131"/>
      <c r="AOP36" s="131"/>
      <c r="AOQ36" s="131"/>
      <c r="AOR36" s="131"/>
      <c r="AOS36" s="131"/>
      <c r="AOT36" s="131"/>
      <c r="AOU36" s="131"/>
      <c r="AOV36" s="131"/>
      <c r="AOW36" s="131"/>
      <c r="AOX36" s="131"/>
      <c r="AOY36" s="131"/>
      <c r="AOZ36" s="131"/>
      <c r="APA36" s="131"/>
      <c r="APB36" s="131"/>
      <c r="APC36" s="131"/>
      <c r="APD36" s="131"/>
      <c r="APE36" s="131"/>
      <c r="APF36" s="131"/>
      <c r="APG36" s="131"/>
      <c r="APH36" s="131"/>
      <c r="API36" s="131"/>
      <c r="APJ36" s="131"/>
      <c r="APK36" s="131"/>
      <c r="APL36" s="131"/>
      <c r="APM36" s="131"/>
      <c r="APN36" s="131"/>
      <c r="APO36" s="131"/>
      <c r="APP36" s="131"/>
      <c r="APQ36" s="131"/>
      <c r="APR36" s="131"/>
      <c r="APS36" s="131"/>
      <c r="APT36" s="131"/>
      <c r="APU36" s="131"/>
      <c r="APV36" s="131"/>
      <c r="APW36" s="131"/>
      <c r="APX36" s="131"/>
      <c r="APY36" s="131"/>
      <c r="APZ36" s="131"/>
      <c r="AQA36" s="131"/>
      <c r="AQB36" s="131"/>
      <c r="AQC36" s="131"/>
      <c r="AQD36" s="131"/>
      <c r="AQE36" s="131"/>
      <c r="AQF36" s="131"/>
      <c r="AQG36" s="131"/>
      <c r="AQH36" s="131"/>
      <c r="AQI36" s="131"/>
      <c r="AQJ36" s="131"/>
      <c r="AQK36" s="131"/>
      <c r="AQL36" s="131"/>
      <c r="AQM36" s="131"/>
      <c r="AQN36" s="131"/>
      <c r="AQO36" s="131"/>
      <c r="AQP36" s="131"/>
      <c r="AQQ36" s="131"/>
      <c r="AQR36" s="131"/>
      <c r="AQS36" s="131"/>
      <c r="AQT36" s="131"/>
      <c r="AQU36" s="131"/>
      <c r="AQV36" s="131"/>
      <c r="AQW36" s="131"/>
      <c r="AQX36" s="131"/>
      <c r="AQY36" s="131"/>
      <c r="AQZ36" s="131"/>
      <c r="ARA36" s="131"/>
      <c r="ARB36" s="131"/>
      <c r="ARC36" s="131"/>
      <c r="ARD36" s="131"/>
      <c r="ARE36" s="131"/>
      <c r="ARF36" s="131"/>
      <c r="ARG36" s="131"/>
      <c r="ARH36" s="131"/>
      <c r="ARI36" s="131"/>
      <c r="ARJ36" s="131"/>
      <c r="ARK36" s="131"/>
      <c r="ARL36" s="131"/>
      <c r="ARM36" s="131"/>
      <c r="ARN36" s="131"/>
      <c r="ARO36" s="131"/>
      <c r="ARP36" s="131"/>
      <c r="ARQ36" s="131"/>
      <c r="ARR36" s="131"/>
      <c r="ARS36" s="131"/>
      <c r="ART36" s="131"/>
      <c r="ARU36" s="131"/>
      <c r="ARV36" s="131"/>
      <c r="ARW36" s="131"/>
      <c r="ARX36" s="131"/>
      <c r="ARY36" s="131"/>
      <c r="ARZ36" s="131"/>
      <c r="ASA36" s="131"/>
      <c r="ASB36" s="131"/>
      <c r="ASC36" s="131"/>
      <c r="ASD36" s="131"/>
      <c r="ASE36" s="131"/>
      <c r="ASF36" s="131"/>
      <c r="ASG36" s="131"/>
      <c r="ASH36" s="131"/>
      <c r="ASI36" s="131"/>
      <c r="ASJ36" s="131"/>
      <c r="ASK36" s="131"/>
      <c r="ASL36" s="131"/>
      <c r="ASM36" s="131"/>
      <c r="ASN36" s="131"/>
      <c r="ASO36" s="131"/>
      <c r="ASP36" s="131"/>
      <c r="ASQ36" s="131"/>
      <c r="ASR36" s="131"/>
      <c r="ASS36" s="131"/>
      <c r="AST36" s="131"/>
      <c r="ASU36" s="131"/>
      <c r="ASV36" s="131"/>
      <c r="ASW36" s="131"/>
      <c r="ASX36" s="131"/>
      <c r="ASY36" s="131"/>
      <c r="ASZ36" s="131"/>
      <c r="ATA36" s="131"/>
      <c r="ATB36" s="131"/>
      <c r="ATC36" s="131"/>
      <c r="ATD36" s="131"/>
      <c r="ATE36" s="131"/>
      <c r="ATF36" s="131"/>
      <c r="ATG36" s="131"/>
      <c r="ATH36" s="131"/>
      <c r="ATI36" s="131"/>
      <c r="ATJ36" s="131"/>
      <c r="ATK36" s="131"/>
      <c r="ATL36" s="131"/>
      <c r="ATM36" s="131"/>
      <c r="ATN36" s="131"/>
      <c r="ATO36" s="131"/>
      <c r="ATP36" s="131"/>
      <c r="ATQ36" s="131"/>
      <c r="ATR36" s="131"/>
      <c r="ATS36" s="131"/>
      <c r="ATT36" s="131"/>
      <c r="ATU36" s="131"/>
      <c r="ATV36" s="131"/>
      <c r="ATW36" s="131"/>
      <c r="ATX36" s="131"/>
      <c r="ATY36" s="131"/>
      <c r="ATZ36" s="131"/>
      <c r="AUA36" s="131"/>
      <c r="AUB36" s="131"/>
      <c r="AUC36" s="131"/>
      <c r="AUD36" s="131"/>
      <c r="AUE36" s="131"/>
      <c r="AUF36" s="131"/>
      <c r="AUG36" s="131"/>
      <c r="AUH36" s="131"/>
      <c r="AUI36" s="131"/>
      <c r="AUJ36" s="131"/>
      <c r="AUK36" s="131"/>
      <c r="AUL36" s="131"/>
      <c r="AUM36" s="131"/>
      <c r="AUN36" s="131"/>
      <c r="AUO36" s="131"/>
      <c r="AUP36" s="131"/>
      <c r="AUQ36" s="131"/>
      <c r="AUR36" s="131"/>
      <c r="AUS36" s="131"/>
      <c r="AUT36" s="131"/>
      <c r="AUU36" s="131"/>
      <c r="AUV36" s="131"/>
      <c r="AUW36" s="131"/>
      <c r="AUX36" s="131"/>
      <c r="AUY36" s="131"/>
      <c r="AUZ36" s="131"/>
      <c r="AVA36" s="131"/>
      <c r="AVB36" s="131"/>
      <c r="AVC36" s="131"/>
      <c r="AVD36" s="131"/>
      <c r="AVE36" s="131"/>
      <c r="AVF36" s="131"/>
      <c r="AVG36" s="131"/>
      <c r="AVH36" s="131"/>
      <c r="AVI36" s="131"/>
      <c r="AVJ36" s="131"/>
      <c r="AVK36" s="131"/>
      <c r="AVL36" s="131"/>
      <c r="AVM36" s="131"/>
      <c r="AVN36" s="131"/>
      <c r="AVO36" s="131"/>
      <c r="AVP36" s="131"/>
      <c r="AVQ36" s="131"/>
      <c r="AVR36" s="131"/>
      <c r="AVS36" s="131"/>
      <c r="AVT36" s="131"/>
      <c r="AVU36" s="131"/>
      <c r="AVV36" s="131"/>
      <c r="AVW36" s="131"/>
      <c r="AVX36" s="131"/>
      <c r="AVY36" s="131"/>
      <c r="AVZ36" s="131"/>
      <c r="AWA36" s="131"/>
      <c r="AWB36" s="131"/>
      <c r="AWC36" s="131"/>
      <c r="AWD36" s="131"/>
      <c r="AWE36" s="131"/>
      <c r="AWF36" s="131"/>
      <c r="AWG36" s="131"/>
      <c r="AWH36" s="131"/>
      <c r="AWI36" s="131"/>
      <c r="AWJ36" s="131"/>
      <c r="AWK36" s="131"/>
      <c r="AWL36" s="131"/>
      <c r="AWM36" s="131"/>
      <c r="AWN36" s="131"/>
      <c r="AWO36" s="131"/>
      <c r="AWP36" s="131"/>
      <c r="AWQ36" s="131"/>
      <c r="AWR36" s="131"/>
      <c r="AWS36" s="131"/>
      <c r="AWT36" s="131"/>
      <c r="AWU36" s="131"/>
      <c r="AWV36" s="131"/>
      <c r="AWW36" s="131"/>
      <c r="AWX36" s="131"/>
      <c r="AWY36" s="131"/>
      <c r="AWZ36" s="131"/>
      <c r="AXA36" s="131"/>
      <c r="AXB36" s="131"/>
      <c r="AXC36" s="131"/>
      <c r="AXD36" s="131"/>
      <c r="AXE36" s="131"/>
      <c r="AXF36" s="131"/>
      <c r="AXG36" s="131"/>
      <c r="AXH36" s="131"/>
      <c r="AXI36" s="131"/>
      <c r="AXJ36" s="131"/>
      <c r="AXK36" s="131"/>
      <c r="AXL36" s="131"/>
      <c r="AXM36" s="131"/>
      <c r="AXN36" s="131"/>
      <c r="AXO36" s="131"/>
      <c r="AXP36" s="131"/>
      <c r="AXQ36" s="131"/>
      <c r="AXR36" s="131"/>
      <c r="AXS36" s="131"/>
      <c r="AXT36" s="131"/>
      <c r="AXU36" s="131"/>
      <c r="AXV36" s="131"/>
      <c r="AXW36" s="131"/>
      <c r="AXX36" s="131"/>
      <c r="AXY36" s="131"/>
      <c r="AXZ36" s="131"/>
      <c r="AYA36" s="131"/>
      <c r="AYB36" s="131"/>
      <c r="AYC36" s="131"/>
      <c r="AYD36" s="131"/>
      <c r="AYE36" s="131"/>
      <c r="AYF36" s="131"/>
      <c r="AYG36" s="131"/>
      <c r="AYH36" s="131"/>
      <c r="AYI36" s="131"/>
      <c r="AYJ36" s="131"/>
      <c r="AYK36" s="131"/>
      <c r="AYL36" s="131"/>
      <c r="AYM36" s="131"/>
      <c r="AYN36" s="131"/>
      <c r="AYO36" s="131"/>
      <c r="AYP36" s="131"/>
      <c r="AYQ36" s="131"/>
      <c r="AYR36" s="131"/>
      <c r="AYS36" s="131"/>
      <c r="AYT36" s="131"/>
      <c r="AYU36" s="131"/>
      <c r="AYV36" s="131"/>
      <c r="AYW36" s="131"/>
      <c r="AYX36" s="131"/>
      <c r="AYY36" s="131"/>
      <c r="AYZ36" s="131"/>
      <c r="AZA36" s="131"/>
      <c r="AZB36" s="131"/>
      <c r="AZC36" s="131"/>
      <c r="AZD36" s="131"/>
      <c r="AZE36" s="131"/>
      <c r="AZF36" s="131"/>
      <c r="AZG36" s="131"/>
      <c r="AZH36" s="131"/>
      <c r="AZI36" s="131"/>
      <c r="AZJ36" s="131"/>
      <c r="AZK36" s="131"/>
      <c r="AZL36" s="131"/>
      <c r="AZM36" s="131"/>
      <c r="AZN36" s="131"/>
      <c r="AZO36" s="131"/>
      <c r="AZP36" s="131"/>
      <c r="AZQ36" s="131"/>
      <c r="AZR36" s="131"/>
      <c r="AZS36" s="131"/>
      <c r="AZT36" s="131"/>
      <c r="AZU36" s="131"/>
      <c r="AZV36" s="131"/>
      <c r="AZW36" s="131"/>
      <c r="AZX36" s="131"/>
      <c r="AZY36" s="131"/>
      <c r="AZZ36" s="131"/>
      <c r="BAA36" s="131"/>
      <c r="BAB36" s="131"/>
      <c r="BAC36" s="131"/>
      <c r="BAD36" s="131"/>
      <c r="BAE36" s="131"/>
      <c r="BAF36" s="131"/>
      <c r="BAG36" s="131"/>
      <c r="BAH36" s="131"/>
      <c r="BAI36" s="131"/>
      <c r="BAJ36" s="131"/>
      <c r="BAK36" s="131"/>
      <c r="BAL36" s="131"/>
      <c r="BAM36" s="131"/>
      <c r="BAN36" s="131"/>
      <c r="BAO36" s="131"/>
      <c r="BAP36" s="131"/>
      <c r="BAQ36" s="131"/>
      <c r="BAR36" s="131"/>
      <c r="BAS36" s="131"/>
      <c r="BAT36" s="131"/>
      <c r="BAU36" s="131"/>
      <c r="BAV36" s="131"/>
      <c r="BAW36" s="131"/>
      <c r="BAX36" s="131"/>
      <c r="BAY36" s="131"/>
      <c r="BAZ36" s="131"/>
      <c r="BBA36" s="131"/>
      <c r="BBB36" s="131"/>
      <c r="BBC36" s="131"/>
      <c r="BBD36" s="131"/>
      <c r="BBE36" s="131"/>
      <c r="BBF36" s="131"/>
      <c r="BBG36" s="131"/>
      <c r="BBH36" s="131"/>
      <c r="BBI36" s="131"/>
      <c r="BBJ36" s="131"/>
      <c r="BBK36" s="131"/>
      <c r="BBL36" s="131"/>
      <c r="BBM36" s="131"/>
      <c r="BBN36" s="131"/>
      <c r="BBO36" s="131"/>
      <c r="BBP36" s="131"/>
      <c r="BBQ36" s="131"/>
      <c r="BBR36" s="131"/>
      <c r="BBS36" s="131"/>
      <c r="BBT36" s="131"/>
      <c r="BBU36" s="131"/>
      <c r="BBV36" s="131"/>
      <c r="BBW36" s="131"/>
      <c r="BBX36" s="131"/>
      <c r="BBY36" s="131"/>
      <c r="BBZ36" s="131"/>
      <c r="BCA36" s="131"/>
      <c r="BCB36" s="131"/>
      <c r="BCC36" s="131"/>
      <c r="BCD36" s="131"/>
      <c r="BCE36" s="131"/>
      <c r="BCF36" s="131"/>
      <c r="BCG36" s="131"/>
      <c r="BCH36" s="131"/>
      <c r="BCI36" s="131"/>
      <c r="BCJ36" s="131"/>
      <c r="BCK36" s="131"/>
      <c r="BCL36" s="131"/>
      <c r="BCM36" s="131"/>
      <c r="BCN36" s="131"/>
      <c r="BCO36" s="131"/>
      <c r="BCP36" s="131"/>
      <c r="BCQ36" s="131"/>
      <c r="BCR36" s="131"/>
      <c r="BCS36" s="131"/>
      <c r="BCT36" s="131"/>
      <c r="BCU36" s="131"/>
      <c r="BCV36" s="131"/>
      <c r="BCW36" s="131"/>
      <c r="BCX36" s="131"/>
      <c r="BCY36" s="131"/>
      <c r="BCZ36" s="131"/>
      <c r="BDA36" s="131"/>
      <c r="BDB36" s="131"/>
      <c r="BDC36" s="131"/>
      <c r="BDD36" s="131"/>
      <c r="BDE36" s="131"/>
      <c r="BDF36" s="131"/>
      <c r="BDG36" s="131"/>
      <c r="BDH36" s="131"/>
      <c r="BDI36" s="131"/>
      <c r="BDJ36" s="131"/>
      <c r="BDK36" s="131"/>
      <c r="BDL36" s="131"/>
      <c r="BDM36" s="131"/>
      <c r="BDN36" s="131"/>
      <c r="BDO36" s="131"/>
      <c r="BDP36" s="131"/>
      <c r="BDQ36" s="131"/>
      <c r="BDR36" s="131"/>
      <c r="BDS36" s="131"/>
      <c r="BDT36" s="131"/>
      <c r="BDU36" s="131"/>
      <c r="BDV36" s="131"/>
      <c r="BDW36" s="131"/>
      <c r="BDX36" s="131"/>
      <c r="BDY36" s="131"/>
      <c r="BDZ36" s="131"/>
      <c r="BEA36" s="131"/>
      <c r="BEB36" s="131"/>
      <c r="BEC36" s="131"/>
      <c r="BED36" s="131"/>
      <c r="BEE36" s="131"/>
      <c r="BEF36" s="131"/>
      <c r="BEG36" s="131"/>
      <c r="BEH36" s="131"/>
      <c r="BEI36" s="131"/>
      <c r="BEJ36" s="131"/>
      <c r="BEK36" s="131"/>
      <c r="BEL36" s="131"/>
      <c r="BEM36" s="131"/>
      <c r="BEN36" s="131"/>
      <c r="BEO36" s="131"/>
      <c r="BEP36" s="131"/>
      <c r="BEQ36" s="131"/>
      <c r="BER36" s="131"/>
      <c r="BES36" s="131"/>
      <c r="BET36" s="131"/>
      <c r="BEU36" s="131"/>
      <c r="BEV36" s="131"/>
      <c r="BEW36" s="131"/>
      <c r="BEX36" s="131"/>
      <c r="BEY36" s="131"/>
      <c r="BEZ36" s="131"/>
      <c r="BFA36" s="131"/>
      <c r="BFB36" s="131"/>
      <c r="BFC36" s="131"/>
      <c r="BFD36" s="131"/>
      <c r="BFE36" s="131"/>
      <c r="BFF36" s="131"/>
      <c r="BFG36" s="131"/>
      <c r="BFH36" s="131"/>
      <c r="BFI36" s="131"/>
      <c r="BFJ36" s="131"/>
      <c r="BFK36" s="131"/>
      <c r="BFL36" s="131"/>
      <c r="BFM36" s="131"/>
      <c r="BFN36" s="131"/>
      <c r="BFO36" s="131"/>
      <c r="BFP36" s="131"/>
      <c r="BFQ36" s="131"/>
      <c r="BFR36" s="131"/>
      <c r="BFS36" s="131"/>
      <c r="BFT36" s="131"/>
      <c r="BFU36" s="131"/>
      <c r="BFV36" s="131"/>
      <c r="BFW36" s="131"/>
      <c r="BFX36" s="131"/>
      <c r="BFY36" s="131"/>
      <c r="BFZ36" s="131"/>
      <c r="BGA36" s="131"/>
      <c r="BGB36" s="131"/>
      <c r="BGC36" s="131"/>
      <c r="BGD36" s="131"/>
      <c r="BGE36" s="131"/>
      <c r="BGF36" s="131"/>
      <c r="BGG36" s="131"/>
      <c r="BGH36" s="131"/>
      <c r="BGI36" s="131"/>
      <c r="BGJ36" s="131"/>
      <c r="BGK36" s="131"/>
      <c r="BGL36" s="131"/>
      <c r="BGM36" s="131"/>
      <c r="BGN36" s="131"/>
      <c r="BGO36" s="131"/>
      <c r="BGP36" s="131"/>
      <c r="BGQ36" s="131"/>
      <c r="BGR36" s="131"/>
      <c r="BGS36" s="131"/>
      <c r="BGT36" s="131"/>
      <c r="BGU36" s="131"/>
      <c r="BGV36" s="131"/>
      <c r="BGW36" s="131"/>
      <c r="BGX36" s="131"/>
      <c r="BGY36" s="131"/>
      <c r="BGZ36" s="131"/>
      <c r="BHA36" s="131"/>
      <c r="BHB36" s="131"/>
      <c r="BHC36" s="131"/>
      <c r="BHD36" s="131"/>
      <c r="BHE36" s="131"/>
      <c r="BHF36" s="131"/>
      <c r="BHG36" s="131"/>
      <c r="BHH36" s="131"/>
      <c r="BHI36" s="131"/>
      <c r="BHJ36" s="131"/>
      <c r="BHK36" s="131"/>
      <c r="BHL36" s="131"/>
      <c r="BHM36" s="131"/>
      <c r="BHN36" s="131"/>
      <c r="BHO36" s="131"/>
      <c r="BHP36" s="131"/>
      <c r="BHQ36" s="131"/>
      <c r="BHR36" s="131"/>
      <c r="BHS36" s="131"/>
      <c r="BHT36" s="131"/>
      <c r="BHU36" s="131"/>
      <c r="BHV36" s="131"/>
      <c r="BHW36" s="131"/>
      <c r="BHX36" s="131"/>
      <c r="BHY36" s="131"/>
      <c r="BHZ36" s="131"/>
      <c r="BIA36" s="131"/>
      <c r="BIB36" s="131"/>
      <c r="BIC36" s="131"/>
      <c r="BID36" s="131"/>
      <c r="BIE36" s="131"/>
      <c r="BIF36" s="131"/>
      <c r="BIG36" s="131"/>
      <c r="BIH36" s="131"/>
      <c r="BII36" s="131"/>
      <c r="BIJ36" s="131"/>
      <c r="BIK36" s="131"/>
      <c r="BIL36" s="131"/>
      <c r="BIM36" s="131"/>
      <c r="BIN36" s="131"/>
      <c r="BIO36" s="131"/>
      <c r="BIP36" s="131"/>
      <c r="BIQ36" s="131"/>
      <c r="BIR36" s="131"/>
      <c r="BIS36" s="131"/>
      <c r="BIT36" s="131"/>
      <c r="BIU36" s="131"/>
      <c r="BIV36" s="131"/>
      <c r="BIW36" s="131"/>
      <c r="BIX36" s="131"/>
      <c r="BIY36" s="131"/>
      <c r="BIZ36" s="131"/>
      <c r="BJA36" s="131"/>
      <c r="BJB36" s="131"/>
      <c r="BJC36" s="131"/>
      <c r="BJD36" s="131"/>
      <c r="BJE36" s="131"/>
      <c r="BJF36" s="131"/>
      <c r="BJG36" s="131"/>
      <c r="BJH36" s="131"/>
      <c r="BJI36" s="131"/>
      <c r="BJJ36" s="131"/>
      <c r="BJK36" s="131"/>
      <c r="BJL36" s="131"/>
      <c r="BJM36" s="131"/>
      <c r="BJN36" s="131"/>
      <c r="BJO36" s="131"/>
      <c r="BJP36" s="131"/>
      <c r="BJQ36" s="131"/>
      <c r="BJR36" s="131"/>
      <c r="BJS36" s="131"/>
      <c r="BJT36" s="131"/>
      <c r="BJU36" s="131"/>
      <c r="BJV36" s="131"/>
      <c r="BJW36" s="131"/>
      <c r="BJX36" s="131"/>
      <c r="BJY36" s="131"/>
      <c r="BJZ36" s="131"/>
      <c r="BKA36" s="131"/>
      <c r="BKB36" s="131"/>
      <c r="BKC36" s="131"/>
      <c r="BKD36" s="131"/>
      <c r="BKE36" s="131"/>
      <c r="BKF36" s="131"/>
      <c r="BKG36" s="131"/>
      <c r="BKH36" s="131"/>
      <c r="BKI36" s="131"/>
      <c r="BKJ36" s="131"/>
      <c r="BKK36" s="131"/>
      <c r="BKL36" s="131"/>
      <c r="BKM36" s="131"/>
      <c r="BKN36" s="131"/>
      <c r="BKO36" s="131"/>
      <c r="BKP36" s="131"/>
      <c r="BKQ36" s="131"/>
      <c r="BKR36" s="131"/>
      <c r="BKS36" s="131"/>
      <c r="BKT36" s="131"/>
      <c r="BKU36" s="131"/>
      <c r="BKV36" s="131"/>
      <c r="BKW36" s="131"/>
      <c r="BKX36" s="131"/>
      <c r="BKY36" s="131"/>
      <c r="BKZ36" s="131"/>
      <c r="BLA36" s="131"/>
      <c r="BLB36" s="131"/>
      <c r="BLC36" s="131"/>
      <c r="BLD36" s="131"/>
      <c r="BLE36" s="131"/>
      <c r="BLF36" s="131"/>
      <c r="BLG36" s="131"/>
      <c r="BLH36" s="131"/>
      <c r="BLI36" s="131"/>
      <c r="BLJ36" s="131"/>
      <c r="BLK36" s="131"/>
      <c r="BLL36" s="131"/>
      <c r="BLM36" s="131"/>
      <c r="BLN36" s="131"/>
      <c r="BLO36" s="131"/>
      <c r="BLP36" s="131"/>
      <c r="BLQ36" s="131"/>
      <c r="BLR36" s="131"/>
      <c r="BLS36" s="131"/>
      <c r="BLT36" s="131"/>
      <c r="BLU36" s="131"/>
      <c r="BLV36" s="131"/>
      <c r="BLW36" s="131"/>
      <c r="BLX36" s="131"/>
      <c r="BLY36" s="131"/>
      <c r="BLZ36" s="131"/>
      <c r="BMA36" s="131"/>
      <c r="BMB36" s="131"/>
      <c r="BMC36" s="131"/>
      <c r="BMD36" s="131"/>
      <c r="BME36" s="131"/>
      <c r="BMF36" s="131"/>
      <c r="BMG36" s="131"/>
      <c r="BMH36" s="131"/>
      <c r="BMI36" s="131"/>
      <c r="BMJ36" s="131"/>
      <c r="BMK36" s="131"/>
      <c r="BML36" s="131"/>
      <c r="BMM36" s="131"/>
      <c r="BMN36" s="131"/>
      <c r="BMO36" s="131"/>
      <c r="BMP36" s="131"/>
      <c r="BMQ36" s="131"/>
      <c r="BMR36" s="131"/>
      <c r="BMS36" s="131"/>
      <c r="BMT36" s="131"/>
      <c r="BMU36" s="131"/>
      <c r="BMV36" s="131"/>
      <c r="BMW36" s="131"/>
      <c r="BMX36" s="131"/>
      <c r="BMY36" s="131"/>
      <c r="BMZ36" s="131"/>
      <c r="BNA36" s="131"/>
      <c r="BNB36" s="131"/>
      <c r="BNC36" s="131"/>
      <c r="BND36" s="131"/>
      <c r="BNE36" s="131"/>
      <c r="BNF36" s="131"/>
      <c r="BNG36" s="131"/>
      <c r="BNH36" s="131"/>
      <c r="BNI36" s="131"/>
      <c r="BNJ36" s="131"/>
      <c r="BNK36" s="131"/>
      <c r="BNL36" s="131"/>
      <c r="BNM36" s="131"/>
      <c r="BNN36" s="131"/>
      <c r="BNO36" s="131"/>
      <c r="BNP36" s="131"/>
      <c r="BNQ36" s="131"/>
      <c r="BNR36" s="131"/>
      <c r="BNS36" s="131"/>
      <c r="BNT36" s="131"/>
      <c r="BNU36" s="131"/>
      <c r="BNV36" s="131"/>
      <c r="BNW36" s="131"/>
      <c r="BNX36" s="131"/>
      <c r="BNY36" s="131"/>
      <c r="BNZ36" s="131"/>
      <c r="BOA36" s="131"/>
      <c r="BOB36" s="131"/>
      <c r="BOC36" s="131"/>
      <c r="BOD36" s="131"/>
      <c r="BOE36" s="131"/>
      <c r="BOF36" s="131"/>
      <c r="BOG36" s="131"/>
      <c r="BOH36" s="131"/>
      <c r="BOI36" s="131"/>
      <c r="BOJ36" s="131"/>
      <c r="BOK36" s="131"/>
      <c r="BOL36" s="131"/>
      <c r="BOM36" s="131"/>
      <c r="BON36" s="131"/>
      <c r="BOO36" s="131"/>
      <c r="BOP36" s="131"/>
      <c r="BOQ36" s="131"/>
      <c r="BOR36" s="131"/>
      <c r="BOS36" s="131"/>
      <c r="BOT36" s="131"/>
      <c r="BOU36" s="131"/>
      <c r="BOV36" s="131"/>
      <c r="BOW36" s="131"/>
      <c r="BOX36" s="131"/>
      <c r="BOY36" s="131"/>
      <c r="BOZ36" s="131"/>
      <c r="BPA36" s="131"/>
      <c r="BPB36" s="131"/>
      <c r="BPC36" s="131"/>
      <c r="BPD36" s="131"/>
      <c r="BPE36" s="131"/>
      <c r="BPF36" s="131"/>
      <c r="BPG36" s="131"/>
      <c r="BPH36" s="131"/>
      <c r="BPI36" s="131"/>
      <c r="BPJ36" s="131"/>
      <c r="BPK36" s="131"/>
      <c r="BPL36" s="131"/>
      <c r="BPM36" s="131"/>
      <c r="BPN36" s="131"/>
      <c r="BPO36" s="131"/>
      <c r="BPP36" s="131"/>
      <c r="BPQ36" s="131"/>
      <c r="BPR36" s="131"/>
      <c r="BPS36" s="131"/>
      <c r="BPT36" s="131"/>
      <c r="BPU36" s="131"/>
      <c r="BPV36" s="131"/>
      <c r="BPW36" s="131"/>
      <c r="BPX36" s="131"/>
      <c r="BPY36" s="131"/>
      <c r="BPZ36" s="131"/>
      <c r="BQA36" s="131"/>
      <c r="BQB36" s="131"/>
      <c r="BQC36" s="131"/>
      <c r="BQD36" s="131"/>
      <c r="BQE36" s="131"/>
      <c r="BQF36" s="131"/>
      <c r="BQG36" s="131"/>
      <c r="BQH36" s="131"/>
      <c r="BQI36" s="131"/>
      <c r="BQJ36" s="131"/>
      <c r="BQK36" s="131"/>
      <c r="BQL36" s="131"/>
      <c r="BQM36" s="131"/>
      <c r="BQN36" s="131"/>
      <c r="BQO36" s="131"/>
      <c r="BQP36" s="131"/>
      <c r="BQQ36" s="131"/>
      <c r="BQR36" s="131"/>
      <c r="BQS36" s="131"/>
      <c r="BQT36" s="131"/>
      <c r="BQU36" s="131"/>
      <c r="BQV36" s="131"/>
      <c r="BQW36" s="131"/>
      <c r="BQX36" s="131"/>
      <c r="BQY36" s="131"/>
      <c r="BQZ36" s="131"/>
      <c r="BRA36" s="131"/>
      <c r="BRB36" s="131"/>
      <c r="BRC36" s="131"/>
      <c r="BRD36" s="131"/>
      <c r="BRE36" s="131"/>
      <c r="BRF36" s="131"/>
      <c r="BRG36" s="131"/>
      <c r="BRH36" s="131"/>
      <c r="BRI36" s="131"/>
      <c r="BRJ36" s="131"/>
      <c r="BRK36" s="131"/>
      <c r="BRL36" s="131"/>
      <c r="BRM36" s="131"/>
      <c r="BRN36" s="131"/>
      <c r="BRO36" s="131"/>
      <c r="BRP36" s="131"/>
      <c r="BRQ36" s="131"/>
      <c r="BRR36" s="131"/>
      <c r="BRS36" s="131"/>
      <c r="BRT36" s="131"/>
      <c r="BRU36" s="131"/>
      <c r="BRV36" s="131"/>
      <c r="BRW36" s="131"/>
      <c r="BRX36" s="131"/>
      <c r="BRY36" s="131"/>
      <c r="BRZ36" s="131"/>
      <c r="BSA36" s="131"/>
      <c r="BSB36" s="131"/>
      <c r="BSC36" s="131"/>
      <c r="BSD36" s="131"/>
      <c r="BSE36" s="131"/>
      <c r="BSF36" s="131"/>
      <c r="BSG36" s="131"/>
      <c r="BSH36" s="131"/>
      <c r="BSI36" s="131"/>
      <c r="BSJ36" s="131"/>
      <c r="BSK36" s="131"/>
      <c r="BSL36" s="131"/>
      <c r="BSM36" s="131"/>
      <c r="BSN36" s="131"/>
      <c r="BSO36" s="131"/>
      <c r="BSP36" s="131"/>
      <c r="BSQ36" s="131"/>
      <c r="BSR36" s="131"/>
      <c r="BSS36" s="131"/>
      <c r="BST36" s="131"/>
      <c r="BSU36" s="131"/>
      <c r="BSV36" s="131"/>
      <c r="BSW36" s="131"/>
      <c r="BSX36" s="131"/>
      <c r="BSY36" s="131"/>
      <c r="BSZ36" s="131"/>
      <c r="BTA36" s="131"/>
      <c r="BTB36" s="131"/>
      <c r="BTC36" s="131"/>
      <c r="BTD36" s="131"/>
      <c r="BTE36" s="131"/>
      <c r="BTF36" s="131"/>
      <c r="BTG36" s="131"/>
      <c r="BTH36" s="131"/>
      <c r="BTI36" s="131"/>
      <c r="BTJ36" s="131"/>
      <c r="BTK36" s="131"/>
      <c r="BTL36" s="131"/>
      <c r="BTM36" s="131"/>
      <c r="BTN36" s="131"/>
      <c r="BTO36" s="131"/>
      <c r="BTP36" s="131"/>
      <c r="BTQ36" s="131"/>
      <c r="BTR36" s="131"/>
      <c r="BTS36" s="131"/>
      <c r="BTT36" s="131"/>
      <c r="BTU36" s="131"/>
      <c r="BTV36" s="131"/>
      <c r="BTW36" s="131"/>
      <c r="BTX36" s="131"/>
      <c r="BTY36" s="131"/>
      <c r="BTZ36" s="131"/>
      <c r="BUA36" s="131"/>
      <c r="BUB36" s="131"/>
      <c r="BUC36" s="131"/>
      <c r="BUD36" s="131"/>
      <c r="BUE36" s="131"/>
      <c r="BUF36" s="131"/>
      <c r="BUG36" s="131"/>
      <c r="BUH36" s="131"/>
      <c r="BUI36" s="131"/>
      <c r="BUJ36" s="131"/>
      <c r="BUK36" s="131"/>
      <c r="BUL36" s="131"/>
      <c r="BUM36" s="131"/>
      <c r="BUN36" s="131"/>
      <c r="BUO36" s="131"/>
      <c r="BUP36" s="131"/>
      <c r="BUQ36" s="131"/>
      <c r="BUR36" s="131"/>
      <c r="BUS36" s="131"/>
      <c r="BUT36" s="131"/>
      <c r="BUU36" s="131"/>
      <c r="BUV36" s="131"/>
      <c r="BUW36" s="131"/>
      <c r="BUX36" s="131"/>
      <c r="BUY36" s="131"/>
      <c r="BUZ36" s="131"/>
      <c r="BVA36" s="131"/>
      <c r="BVB36" s="131"/>
      <c r="BVC36" s="131"/>
      <c r="BVD36" s="131"/>
      <c r="BVE36" s="131"/>
      <c r="BVF36" s="131"/>
      <c r="BVG36" s="131"/>
      <c r="BVH36" s="131"/>
      <c r="BVI36" s="131"/>
      <c r="BVJ36" s="131"/>
      <c r="BVK36" s="131"/>
      <c r="BVL36" s="131"/>
      <c r="BVM36" s="131"/>
      <c r="BVN36" s="131"/>
      <c r="BVO36" s="131"/>
      <c r="BVP36" s="131"/>
      <c r="BVQ36" s="131"/>
      <c r="BVR36" s="131"/>
      <c r="BVS36" s="131"/>
      <c r="BVT36" s="131"/>
      <c r="BVU36" s="131"/>
      <c r="BVV36" s="131"/>
      <c r="BVW36" s="131"/>
      <c r="BVX36" s="131"/>
      <c r="BVY36" s="131"/>
      <c r="BVZ36" s="131"/>
      <c r="BWA36" s="131"/>
      <c r="BWB36" s="131"/>
      <c r="BWC36" s="131"/>
      <c r="BWD36" s="131"/>
      <c r="BWE36" s="131"/>
      <c r="BWF36" s="131"/>
      <c r="BWG36" s="131"/>
      <c r="BWH36" s="131"/>
      <c r="BWI36" s="131"/>
      <c r="BWJ36" s="131"/>
      <c r="BWK36" s="131"/>
      <c r="BWL36" s="131"/>
      <c r="BWM36" s="131"/>
      <c r="BWN36" s="131"/>
      <c r="BWO36" s="131"/>
      <c r="BWP36" s="131"/>
      <c r="BWQ36" s="131"/>
      <c r="BWR36" s="131"/>
      <c r="BWS36" s="131"/>
      <c r="BWT36" s="131"/>
      <c r="BWU36" s="131"/>
      <c r="BWV36" s="131"/>
      <c r="BWW36" s="131"/>
      <c r="BWX36" s="131"/>
      <c r="BWY36" s="131"/>
      <c r="BWZ36" s="131"/>
      <c r="BXA36" s="131"/>
      <c r="BXB36" s="131"/>
      <c r="BXC36" s="131"/>
      <c r="BXD36" s="131"/>
      <c r="BXE36" s="131"/>
      <c r="BXF36" s="131"/>
      <c r="BXG36" s="131"/>
      <c r="BXH36" s="131"/>
      <c r="BXI36" s="131"/>
      <c r="BXJ36" s="131"/>
      <c r="BXK36" s="131"/>
      <c r="BXL36" s="131"/>
      <c r="BXM36" s="131"/>
      <c r="BXN36" s="131"/>
      <c r="BXO36" s="131"/>
      <c r="BXP36" s="131"/>
      <c r="BXQ36" s="131"/>
      <c r="BXR36" s="131"/>
      <c r="BXS36" s="131"/>
      <c r="BXT36" s="131"/>
      <c r="BXU36" s="131"/>
      <c r="BXV36" s="131"/>
      <c r="BXW36" s="131"/>
      <c r="BXX36" s="131"/>
      <c r="BXY36" s="131"/>
      <c r="BXZ36" s="131"/>
      <c r="BYA36" s="131"/>
      <c r="BYB36" s="131"/>
      <c r="BYC36" s="131"/>
      <c r="BYD36" s="131"/>
      <c r="BYE36" s="131"/>
      <c r="BYF36" s="131"/>
      <c r="BYG36" s="131"/>
      <c r="BYH36" s="131"/>
      <c r="BYI36" s="131"/>
      <c r="BYJ36" s="131"/>
      <c r="BYK36" s="131"/>
      <c r="BYL36" s="131"/>
      <c r="BYM36" s="131"/>
      <c r="BYN36" s="131"/>
      <c r="BYO36" s="131"/>
      <c r="BYP36" s="131"/>
      <c r="BYQ36" s="131"/>
      <c r="BYR36" s="131"/>
      <c r="BYS36" s="131"/>
      <c r="BYT36" s="131"/>
      <c r="BYU36" s="131"/>
      <c r="BYV36" s="131"/>
      <c r="BYW36" s="131"/>
      <c r="BYX36" s="131"/>
      <c r="BYY36" s="131"/>
      <c r="BYZ36" s="131"/>
      <c r="BZA36" s="131"/>
      <c r="BZB36" s="131"/>
      <c r="BZC36" s="131"/>
      <c r="BZD36" s="131"/>
      <c r="BZE36" s="131"/>
      <c r="BZF36" s="131"/>
      <c r="BZG36" s="131"/>
      <c r="BZH36" s="131"/>
      <c r="BZI36" s="131"/>
      <c r="BZJ36" s="131"/>
      <c r="BZK36" s="131"/>
      <c r="BZL36" s="131"/>
      <c r="BZM36" s="131"/>
      <c r="BZN36" s="131"/>
      <c r="BZO36" s="131"/>
      <c r="BZP36" s="131"/>
      <c r="BZQ36" s="131"/>
      <c r="BZR36" s="131"/>
      <c r="BZS36" s="131"/>
      <c r="BZT36" s="131"/>
      <c r="BZU36" s="131"/>
      <c r="BZV36" s="131"/>
      <c r="BZW36" s="131"/>
      <c r="BZX36" s="131"/>
      <c r="BZY36" s="131"/>
      <c r="BZZ36" s="131"/>
      <c r="CAA36" s="131"/>
      <c r="CAB36" s="131"/>
      <c r="CAC36" s="131"/>
      <c r="CAD36" s="131"/>
      <c r="CAE36" s="131"/>
      <c r="CAF36" s="131"/>
      <c r="CAG36" s="131"/>
      <c r="CAH36" s="131"/>
      <c r="CAI36" s="131"/>
      <c r="CAJ36" s="131"/>
      <c r="CAK36" s="131"/>
      <c r="CAL36" s="131"/>
      <c r="CAM36" s="131"/>
      <c r="CAN36" s="131"/>
      <c r="CAO36" s="131"/>
      <c r="CAP36" s="131"/>
      <c r="CAQ36" s="131"/>
      <c r="CAR36" s="131"/>
      <c r="CAS36" s="131"/>
      <c r="CAT36" s="131"/>
      <c r="CAU36" s="131"/>
      <c r="CAV36" s="131"/>
      <c r="CAW36" s="131"/>
      <c r="CAX36" s="131"/>
      <c r="CAY36" s="131"/>
      <c r="CAZ36" s="131"/>
      <c r="CBA36" s="131"/>
      <c r="CBB36" s="131"/>
      <c r="CBC36" s="131"/>
      <c r="CBD36" s="131"/>
      <c r="CBE36" s="131"/>
      <c r="CBF36" s="131"/>
      <c r="CBG36" s="131"/>
      <c r="CBH36" s="131"/>
      <c r="CBI36" s="131"/>
      <c r="CBJ36" s="131"/>
      <c r="CBK36" s="131"/>
      <c r="CBL36" s="131"/>
      <c r="CBM36" s="131"/>
      <c r="CBN36" s="131"/>
      <c r="CBO36" s="131"/>
      <c r="CBP36" s="131"/>
      <c r="CBQ36" s="131"/>
      <c r="CBR36" s="131"/>
      <c r="CBS36" s="131"/>
      <c r="CBT36" s="131"/>
      <c r="CBU36" s="131"/>
      <c r="CBV36" s="131"/>
      <c r="CBW36" s="131"/>
      <c r="CBX36" s="131"/>
      <c r="CBY36" s="131"/>
      <c r="CBZ36" s="131"/>
      <c r="CCA36" s="131"/>
      <c r="CCB36" s="131"/>
      <c r="CCC36" s="131"/>
      <c r="CCD36" s="131"/>
      <c r="CCE36" s="131"/>
      <c r="CCF36" s="131"/>
      <c r="CCG36" s="131"/>
      <c r="CCH36" s="131"/>
      <c r="CCI36" s="131"/>
      <c r="CCJ36" s="131"/>
      <c r="CCK36" s="131"/>
      <c r="CCL36" s="131"/>
      <c r="CCM36" s="131"/>
      <c r="CCN36" s="131"/>
      <c r="CCO36" s="131"/>
      <c r="CCP36" s="131"/>
      <c r="CCQ36" s="131"/>
      <c r="CCR36" s="131"/>
      <c r="CCS36" s="131"/>
      <c r="CCT36" s="131"/>
      <c r="CCU36" s="131"/>
      <c r="CCV36" s="131"/>
      <c r="CCW36" s="131"/>
      <c r="CCX36" s="131"/>
      <c r="CCY36" s="131"/>
      <c r="CCZ36" s="131"/>
      <c r="CDA36" s="131"/>
      <c r="CDB36" s="131"/>
      <c r="CDC36" s="131"/>
      <c r="CDD36" s="131"/>
      <c r="CDE36" s="131"/>
      <c r="CDF36" s="131"/>
      <c r="CDG36" s="131"/>
      <c r="CDH36" s="131"/>
      <c r="CDI36" s="131"/>
      <c r="CDJ36" s="131"/>
      <c r="CDK36" s="131"/>
      <c r="CDL36" s="131"/>
      <c r="CDM36" s="131"/>
      <c r="CDN36" s="131"/>
      <c r="CDO36" s="131"/>
      <c r="CDP36" s="131"/>
      <c r="CDQ36" s="131"/>
      <c r="CDR36" s="131"/>
      <c r="CDS36" s="131"/>
      <c r="CDT36" s="131"/>
      <c r="CDU36" s="131"/>
      <c r="CDV36" s="131"/>
      <c r="CDW36" s="131"/>
      <c r="CDX36" s="131"/>
      <c r="CDY36" s="131"/>
      <c r="CDZ36" s="131"/>
      <c r="CEA36" s="131"/>
      <c r="CEB36" s="131"/>
      <c r="CEC36" s="131"/>
      <c r="CED36" s="131"/>
      <c r="CEE36" s="131"/>
      <c r="CEF36" s="131"/>
      <c r="CEG36" s="131"/>
      <c r="CEH36" s="131"/>
      <c r="CEI36" s="131"/>
      <c r="CEJ36" s="131"/>
      <c r="CEK36" s="131"/>
      <c r="CEL36" s="131"/>
      <c r="CEM36" s="131"/>
      <c r="CEN36" s="131"/>
      <c r="CEO36" s="131"/>
      <c r="CEP36" s="131"/>
      <c r="CEQ36" s="131"/>
      <c r="CER36" s="131"/>
      <c r="CES36" s="131"/>
      <c r="CET36" s="131"/>
      <c r="CEU36" s="131"/>
      <c r="CEV36" s="131"/>
      <c r="CEW36" s="131"/>
      <c r="CEX36" s="131"/>
      <c r="CEY36" s="131"/>
      <c r="CEZ36" s="131"/>
      <c r="CFA36" s="131"/>
      <c r="CFB36" s="131"/>
      <c r="CFC36" s="131"/>
      <c r="CFD36" s="131"/>
      <c r="CFE36" s="131"/>
      <c r="CFF36" s="131"/>
      <c r="CFG36" s="131"/>
      <c r="CFH36" s="131"/>
      <c r="CFI36" s="131"/>
      <c r="CFJ36" s="131"/>
      <c r="CFK36" s="131"/>
      <c r="CFL36" s="131"/>
      <c r="CFM36" s="131"/>
      <c r="CFN36" s="131"/>
      <c r="CFO36" s="131"/>
      <c r="CFP36" s="131"/>
      <c r="CFQ36" s="131"/>
      <c r="CFR36" s="131"/>
      <c r="CFS36" s="131"/>
      <c r="CFT36" s="131"/>
      <c r="CFU36" s="131"/>
      <c r="CFV36" s="131"/>
      <c r="CFW36" s="131"/>
      <c r="CFX36" s="131"/>
      <c r="CFY36" s="131"/>
      <c r="CFZ36" s="131"/>
      <c r="CGA36" s="131"/>
      <c r="CGB36" s="131"/>
      <c r="CGC36" s="131"/>
      <c r="CGD36" s="131"/>
      <c r="CGE36" s="131"/>
      <c r="CGF36" s="131"/>
      <c r="CGG36" s="131"/>
      <c r="CGH36" s="131"/>
      <c r="CGI36" s="131"/>
      <c r="CGJ36" s="131"/>
      <c r="CGK36" s="131"/>
      <c r="CGL36" s="131"/>
      <c r="CGM36" s="131"/>
      <c r="CGN36" s="131"/>
      <c r="CGO36" s="131"/>
      <c r="CGP36" s="131"/>
      <c r="CGQ36" s="131"/>
      <c r="CGR36" s="131"/>
      <c r="CGS36" s="131"/>
      <c r="CGT36" s="131"/>
      <c r="CGU36" s="131"/>
      <c r="CGV36" s="131"/>
      <c r="CGW36" s="131"/>
      <c r="CGX36" s="131"/>
      <c r="CGY36" s="131"/>
      <c r="CGZ36" s="131"/>
      <c r="CHA36" s="131"/>
      <c r="CHB36" s="131"/>
      <c r="CHC36" s="131"/>
      <c r="CHD36" s="131"/>
      <c r="CHE36" s="131"/>
      <c r="CHF36" s="131"/>
      <c r="CHG36" s="131"/>
      <c r="CHH36" s="131"/>
      <c r="CHI36" s="131"/>
      <c r="CHJ36" s="131"/>
      <c r="CHK36" s="131"/>
      <c r="CHL36" s="131"/>
      <c r="CHM36" s="131"/>
      <c r="CHN36" s="131"/>
      <c r="CHO36" s="131"/>
      <c r="CHP36" s="131"/>
      <c r="CHQ36" s="131"/>
      <c r="CHR36" s="131"/>
      <c r="CHS36" s="131"/>
      <c r="CHT36" s="131"/>
      <c r="CHU36" s="131"/>
      <c r="CHV36" s="131"/>
      <c r="CHW36" s="131"/>
      <c r="CHX36" s="131"/>
      <c r="CHY36" s="131"/>
      <c r="CHZ36" s="131"/>
      <c r="CIA36" s="131"/>
      <c r="CIB36" s="131"/>
      <c r="CIC36" s="131"/>
      <c r="CID36" s="131"/>
      <c r="CIE36" s="131"/>
      <c r="CIF36" s="131"/>
      <c r="CIG36" s="131"/>
      <c r="CIH36" s="131"/>
      <c r="CII36" s="131"/>
      <c r="CIJ36" s="131"/>
      <c r="CIK36" s="131"/>
      <c r="CIL36" s="131"/>
      <c r="CIM36" s="131"/>
      <c r="CIN36" s="131"/>
      <c r="CIO36" s="131"/>
      <c r="CIP36" s="131"/>
      <c r="CIQ36" s="131"/>
      <c r="CIR36" s="131"/>
      <c r="CIS36" s="131"/>
      <c r="CIT36" s="131"/>
      <c r="CIU36" s="131"/>
      <c r="CIV36" s="131"/>
      <c r="CIW36" s="131"/>
      <c r="CIX36" s="131"/>
      <c r="CIY36" s="131"/>
      <c r="CIZ36" s="131"/>
      <c r="CJA36" s="131"/>
      <c r="CJB36" s="131"/>
      <c r="CJC36" s="131"/>
      <c r="CJD36" s="131"/>
      <c r="CJE36" s="131"/>
      <c r="CJF36" s="131"/>
      <c r="CJG36" s="131"/>
      <c r="CJH36" s="131"/>
      <c r="CJI36" s="131"/>
      <c r="CJJ36" s="131"/>
      <c r="CJK36" s="131"/>
      <c r="CJL36" s="131"/>
      <c r="CJM36" s="131"/>
      <c r="CJN36" s="131"/>
      <c r="CJO36" s="131"/>
      <c r="CJP36" s="131"/>
      <c r="CJQ36" s="131"/>
      <c r="CJR36" s="131"/>
      <c r="CJS36" s="131"/>
      <c r="CJT36" s="131"/>
      <c r="CJU36" s="131"/>
      <c r="CJV36" s="131"/>
      <c r="CJW36" s="131"/>
      <c r="CJX36" s="131"/>
      <c r="CJY36" s="131"/>
      <c r="CJZ36" s="131"/>
      <c r="CKA36" s="131"/>
      <c r="CKB36" s="131"/>
      <c r="CKC36" s="131"/>
      <c r="CKD36" s="131"/>
      <c r="CKE36" s="131"/>
      <c r="CKF36" s="131"/>
      <c r="CKG36" s="131"/>
      <c r="CKH36" s="131"/>
      <c r="CKI36" s="131"/>
      <c r="CKJ36" s="131"/>
      <c r="CKK36" s="131"/>
      <c r="CKL36" s="131"/>
      <c r="CKM36" s="131"/>
      <c r="CKN36" s="131"/>
      <c r="CKO36" s="131"/>
      <c r="CKP36" s="131"/>
      <c r="CKQ36" s="131"/>
      <c r="CKR36" s="131"/>
      <c r="CKS36" s="131"/>
      <c r="CKT36" s="131"/>
      <c r="CKU36" s="131"/>
      <c r="CKV36" s="131"/>
      <c r="CKW36" s="131"/>
      <c r="CKX36" s="131"/>
      <c r="CKY36" s="131"/>
      <c r="CKZ36" s="131"/>
      <c r="CLA36" s="131"/>
      <c r="CLB36" s="131"/>
      <c r="CLC36" s="131"/>
      <c r="CLD36" s="131"/>
      <c r="CLE36" s="131"/>
      <c r="CLF36" s="131"/>
      <c r="CLG36" s="131"/>
      <c r="CLH36" s="131"/>
      <c r="CLI36" s="131"/>
      <c r="CLJ36" s="131"/>
      <c r="CLK36" s="131"/>
      <c r="CLL36" s="131"/>
      <c r="CLM36" s="131"/>
      <c r="CLN36" s="131"/>
      <c r="CLO36" s="131"/>
      <c r="CLP36" s="131"/>
      <c r="CLQ36" s="131"/>
      <c r="CLR36" s="131"/>
      <c r="CLS36" s="131"/>
      <c r="CLT36" s="131"/>
      <c r="CLU36" s="131"/>
      <c r="CLV36" s="131"/>
      <c r="CLW36" s="131"/>
      <c r="CLX36" s="131"/>
      <c r="CLY36" s="131"/>
      <c r="CLZ36" s="131"/>
      <c r="CMA36" s="131"/>
      <c r="CMB36" s="131"/>
      <c r="CMC36" s="131"/>
      <c r="CMD36" s="131"/>
      <c r="CME36" s="131"/>
      <c r="CMF36" s="131"/>
      <c r="CMG36" s="131"/>
      <c r="CMH36" s="131"/>
      <c r="CMI36" s="131"/>
      <c r="CMJ36" s="131"/>
      <c r="CMK36" s="131"/>
      <c r="CML36" s="131"/>
      <c r="CMM36" s="131"/>
      <c r="CMN36" s="131"/>
      <c r="CMO36" s="131"/>
      <c r="CMP36" s="131"/>
      <c r="CMQ36" s="131"/>
      <c r="CMR36" s="131"/>
      <c r="CMS36" s="131"/>
      <c r="CMT36" s="131"/>
      <c r="CMU36" s="131"/>
      <c r="CMV36" s="131"/>
      <c r="CMW36" s="131"/>
      <c r="CMX36" s="131"/>
      <c r="CMY36" s="131"/>
      <c r="CMZ36" s="131"/>
      <c r="CNA36" s="131"/>
      <c r="CNB36" s="131"/>
      <c r="CNC36" s="131"/>
      <c r="CND36" s="131"/>
      <c r="CNE36" s="131"/>
      <c r="CNF36" s="131"/>
      <c r="CNG36" s="131"/>
      <c r="CNH36" s="131"/>
      <c r="CNI36" s="131"/>
      <c r="CNJ36" s="131"/>
      <c r="CNK36" s="131"/>
      <c r="CNL36" s="131"/>
      <c r="CNM36" s="131"/>
      <c r="CNN36" s="131"/>
      <c r="CNO36" s="131"/>
      <c r="CNP36" s="131"/>
      <c r="CNQ36" s="131"/>
      <c r="CNR36" s="131"/>
      <c r="CNS36" s="131"/>
      <c r="CNT36" s="131"/>
      <c r="CNU36" s="131"/>
      <c r="CNV36" s="131"/>
      <c r="CNW36" s="131"/>
      <c r="CNX36" s="131"/>
      <c r="CNY36" s="131"/>
      <c r="CNZ36" s="131"/>
      <c r="COA36" s="131"/>
      <c r="COB36" s="131"/>
      <c r="COC36" s="131"/>
      <c r="COD36" s="131"/>
      <c r="COE36" s="131"/>
      <c r="COF36" s="131"/>
      <c r="COG36" s="131"/>
      <c r="COH36" s="131"/>
      <c r="COI36" s="131"/>
      <c r="COJ36" s="131"/>
      <c r="COK36" s="131"/>
      <c r="COL36" s="131"/>
      <c r="COM36" s="131"/>
      <c r="CON36" s="131"/>
      <c r="COO36" s="131"/>
      <c r="COP36" s="131"/>
      <c r="COQ36" s="131"/>
      <c r="COR36" s="131"/>
      <c r="COS36" s="131"/>
      <c r="COT36" s="131"/>
      <c r="COU36" s="131"/>
      <c r="COV36" s="131"/>
      <c r="COW36" s="131"/>
      <c r="COX36" s="131"/>
      <c r="COY36" s="131"/>
      <c r="COZ36" s="131"/>
      <c r="CPA36" s="131"/>
      <c r="CPB36" s="131"/>
      <c r="CPC36" s="131"/>
      <c r="CPD36" s="131"/>
      <c r="CPE36" s="131"/>
      <c r="CPF36" s="131"/>
      <c r="CPG36" s="131"/>
      <c r="CPH36" s="131"/>
      <c r="CPI36" s="131"/>
      <c r="CPJ36" s="131"/>
      <c r="CPK36" s="131"/>
      <c r="CPL36" s="131"/>
      <c r="CPM36" s="131"/>
      <c r="CPN36" s="131"/>
      <c r="CPO36" s="131"/>
      <c r="CPP36" s="131"/>
      <c r="CPQ36" s="131"/>
      <c r="CPR36" s="131"/>
      <c r="CPS36" s="131"/>
      <c r="CPT36" s="131"/>
      <c r="CPU36" s="131"/>
      <c r="CPV36" s="131"/>
      <c r="CPW36" s="131"/>
      <c r="CPX36" s="131"/>
      <c r="CPY36" s="131"/>
      <c r="CPZ36" s="131"/>
      <c r="CQA36" s="131"/>
      <c r="CQB36" s="131"/>
      <c r="CQC36" s="131"/>
      <c r="CQD36" s="131"/>
      <c r="CQE36" s="131"/>
      <c r="CQF36" s="131"/>
      <c r="CQG36" s="131"/>
      <c r="CQH36" s="131"/>
      <c r="CQI36" s="131"/>
      <c r="CQJ36" s="131"/>
      <c r="CQK36" s="131"/>
      <c r="CQL36" s="131"/>
      <c r="CQM36" s="131"/>
      <c r="CQN36" s="131"/>
      <c r="CQO36" s="131"/>
      <c r="CQP36" s="131"/>
      <c r="CQQ36" s="131"/>
      <c r="CQR36" s="131"/>
      <c r="CQS36" s="131"/>
      <c r="CQT36" s="131"/>
      <c r="CQU36" s="131"/>
      <c r="CQV36" s="131"/>
      <c r="CQW36" s="131"/>
      <c r="CQX36" s="131"/>
      <c r="CQY36" s="131"/>
      <c r="CQZ36" s="131"/>
      <c r="CRA36" s="131"/>
      <c r="CRB36" s="131"/>
      <c r="CRC36" s="131"/>
      <c r="CRD36" s="131"/>
      <c r="CRE36" s="131"/>
      <c r="CRF36" s="131"/>
      <c r="CRG36" s="131"/>
      <c r="CRH36" s="131"/>
      <c r="CRI36" s="131"/>
      <c r="CRJ36" s="131"/>
      <c r="CRK36" s="131"/>
      <c r="CRL36" s="131"/>
      <c r="CRM36" s="131"/>
      <c r="CRN36" s="131"/>
      <c r="CRO36" s="131"/>
      <c r="CRP36" s="131"/>
      <c r="CRQ36" s="131"/>
      <c r="CRR36" s="131"/>
      <c r="CRS36" s="131"/>
      <c r="CRT36" s="131"/>
      <c r="CRU36" s="131"/>
      <c r="CRV36" s="131"/>
      <c r="CRW36" s="131"/>
      <c r="CRX36" s="131"/>
      <c r="CRY36" s="131"/>
      <c r="CRZ36" s="131"/>
      <c r="CSA36" s="131"/>
      <c r="CSB36" s="131"/>
      <c r="CSC36" s="131"/>
      <c r="CSD36" s="131"/>
      <c r="CSE36" s="131"/>
      <c r="CSF36" s="131"/>
      <c r="CSG36" s="131"/>
      <c r="CSH36" s="131"/>
      <c r="CSI36" s="131"/>
      <c r="CSJ36" s="131"/>
      <c r="CSK36" s="131"/>
      <c r="CSL36" s="131"/>
      <c r="CSM36" s="131"/>
      <c r="CSN36" s="131"/>
      <c r="CSO36" s="131"/>
      <c r="CSP36" s="131"/>
      <c r="CSQ36" s="131"/>
      <c r="CSR36" s="131"/>
      <c r="CSS36" s="131"/>
      <c r="CST36" s="131"/>
      <c r="CSU36" s="131"/>
      <c r="CSV36" s="131"/>
      <c r="CSW36" s="131"/>
      <c r="CSX36" s="131"/>
      <c r="CSY36" s="131"/>
      <c r="CSZ36" s="131"/>
      <c r="CTA36" s="131"/>
      <c r="CTB36" s="131"/>
      <c r="CTC36" s="131"/>
      <c r="CTD36" s="131"/>
      <c r="CTE36" s="131"/>
      <c r="CTF36" s="131"/>
      <c r="CTG36" s="131"/>
      <c r="CTH36" s="131"/>
      <c r="CTI36" s="131"/>
      <c r="CTJ36" s="131"/>
      <c r="CTK36" s="131"/>
      <c r="CTL36" s="131"/>
      <c r="CTM36" s="131"/>
      <c r="CTN36" s="131"/>
      <c r="CTO36" s="131"/>
      <c r="CTP36" s="131"/>
      <c r="CTQ36" s="131"/>
      <c r="CTR36" s="131"/>
      <c r="CTS36" s="131"/>
      <c r="CTT36" s="131"/>
      <c r="CTU36" s="131"/>
      <c r="CTV36" s="131"/>
      <c r="CTW36" s="131"/>
      <c r="CTX36" s="131"/>
      <c r="CTY36" s="131"/>
      <c r="CTZ36" s="131"/>
      <c r="CUA36" s="131"/>
      <c r="CUB36" s="131"/>
      <c r="CUC36" s="131"/>
      <c r="CUD36" s="131"/>
      <c r="CUE36" s="131"/>
      <c r="CUF36" s="131"/>
      <c r="CUG36" s="131"/>
      <c r="CUH36" s="131"/>
      <c r="CUI36" s="131"/>
      <c r="CUJ36" s="131"/>
      <c r="CUK36" s="131"/>
      <c r="CUL36" s="131"/>
      <c r="CUM36" s="131"/>
      <c r="CUN36" s="131"/>
      <c r="CUO36" s="131"/>
      <c r="CUP36" s="131"/>
      <c r="CUQ36" s="131"/>
      <c r="CUR36" s="131"/>
      <c r="CUS36" s="131"/>
      <c r="CUT36" s="131"/>
      <c r="CUU36" s="131"/>
      <c r="CUV36" s="131"/>
      <c r="CUW36" s="131"/>
      <c r="CUX36" s="131"/>
      <c r="CUY36" s="131"/>
      <c r="CUZ36" s="131"/>
      <c r="CVA36" s="131"/>
      <c r="CVB36" s="131"/>
      <c r="CVC36" s="131"/>
      <c r="CVD36" s="131"/>
      <c r="CVE36" s="131"/>
      <c r="CVF36" s="131"/>
      <c r="CVG36" s="131"/>
      <c r="CVH36" s="131"/>
      <c r="CVI36" s="131"/>
      <c r="CVJ36" s="131"/>
      <c r="CVK36" s="131"/>
      <c r="CVL36" s="131"/>
      <c r="CVM36" s="131"/>
      <c r="CVN36" s="131"/>
      <c r="CVO36" s="131"/>
      <c r="CVP36" s="131"/>
      <c r="CVQ36" s="131"/>
      <c r="CVR36" s="131"/>
      <c r="CVS36" s="131"/>
      <c r="CVT36" s="131"/>
      <c r="CVU36" s="131"/>
      <c r="CVV36" s="131"/>
      <c r="CVW36" s="131"/>
      <c r="CVX36" s="131"/>
      <c r="CVY36" s="131"/>
      <c r="CVZ36" s="131"/>
      <c r="CWA36" s="131"/>
      <c r="CWB36" s="131"/>
      <c r="CWC36" s="131"/>
      <c r="CWD36" s="131"/>
      <c r="CWE36" s="131"/>
      <c r="CWF36" s="131"/>
      <c r="CWG36" s="131"/>
      <c r="CWH36" s="131"/>
      <c r="CWI36" s="131"/>
      <c r="CWJ36" s="131"/>
      <c r="CWK36" s="131"/>
      <c r="CWL36" s="131"/>
      <c r="CWM36" s="131"/>
      <c r="CWN36" s="131"/>
      <c r="CWO36" s="131"/>
      <c r="CWP36" s="131"/>
      <c r="CWQ36" s="131"/>
      <c r="CWR36" s="131"/>
      <c r="CWS36" s="131"/>
      <c r="CWT36" s="131"/>
      <c r="CWU36" s="131"/>
      <c r="CWV36" s="131"/>
      <c r="CWW36" s="131"/>
      <c r="CWX36" s="131"/>
      <c r="CWY36" s="131"/>
      <c r="CWZ36" s="131"/>
      <c r="CXA36" s="131"/>
      <c r="CXB36" s="131"/>
      <c r="CXC36" s="131"/>
      <c r="CXD36" s="131"/>
      <c r="CXE36" s="131"/>
      <c r="CXF36" s="131"/>
      <c r="CXG36" s="131"/>
      <c r="CXH36" s="131"/>
      <c r="CXI36" s="131"/>
      <c r="CXJ36" s="131"/>
      <c r="CXK36" s="131"/>
      <c r="CXL36" s="131"/>
      <c r="CXM36" s="131"/>
      <c r="CXN36" s="131"/>
      <c r="CXO36" s="131"/>
      <c r="CXP36" s="131"/>
      <c r="CXQ36" s="131"/>
      <c r="CXR36" s="131"/>
      <c r="CXS36" s="131"/>
      <c r="CXT36" s="131"/>
      <c r="CXU36" s="131"/>
      <c r="CXV36" s="131"/>
      <c r="CXW36" s="131"/>
      <c r="CXX36" s="131"/>
      <c r="CXY36" s="131"/>
      <c r="CXZ36" s="131"/>
      <c r="CYA36" s="131"/>
      <c r="CYB36" s="131"/>
      <c r="CYC36" s="131"/>
      <c r="CYD36" s="131"/>
      <c r="CYE36" s="131"/>
      <c r="CYF36" s="131"/>
      <c r="CYG36" s="131"/>
      <c r="CYH36" s="131"/>
      <c r="CYI36" s="131"/>
      <c r="CYJ36" s="131"/>
      <c r="CYK36" s="131"/>
      <c r="CYL36" s="131"/>
      <c r="CYM36" s="131"/>
      <c r="CYN36" s="131"/>
      <c r="CYO36" s="131"/>
      <c r="CYP36" s="131"/>
      <c r="CYQ36" s="131"/>
      <c r="CYR36" s="131"/>
      <c r="CYS36" s="131"/>
      <c r="CYT36" s="131"/>
      <c r="CYU36" s="131"/>
      <c r="CYV36" s="131"/>
      <c r="CYW36" s="131"/>
      <c r="CYX36" s="131"/>
      <c r="CYY36" s="131"/>
      <c r="CYZ36" s="131"/>
      <c r="CZA36" s="131"/>
      <c r="CZB36" s="131"/>
      <c r="CZC36" s="131"/>
      <c r="CZD36" s="131"/>
      <c r="CZE36" s="131"/>
      <c r="CZF36" s="131"/>
      <c r="CZG36" s="131"/>
      <c r="CZH36" s="131"/>
      <c r="CZI36" s="131"/>
      <c r="CZJ36" s="131"/>
      <c r="CZK36" s="131"/>
      <c r="CZL36" s="131"/>
      <c r="CZM36" s="131"/>
      <c r="CZN36" s="131"/>
      <c r="CZO36" s="131"/>
      <c r="CZP36" s="131"/>
      <c r="CZQ36" s="131"/>
      <c r="CZR36" s="131"/>
      <c r="CZS36" s="131"/>
      <c r="CZT36" s="131"/>
      <c r="CZU36" s="131"/>
      <c r="CZV36" s="131"/>
      <c r="CZW36" s="131"/>
      <c r="CZX36" s="131"/>
      <c r="CZY36" s="131"/>
      <c r="CZZ36" s="131"/>
      <c r="DAA36" s="131"/>
      <c r="DAB36" s="131"/>
      <c r="DAC36" s="131"/>
      <c r="DAD36" s="131"/>
      <c r="DAE36" s="131"/>
      <c r="DAF36" s="131"/>
      <c r="DAG36" s="131"/>
      <c r="DAH36" s="131"/>
      <c r="DAI36" s="131"/>
      <c r="DAJ36" s="131"/>
      <c r="DAK36" s="131"/>
      <c r="DAL36" s="131"/>
      <c r="DAM36" s="131"/>
      <c r="DAN36" s="131"/>
      <c r="DAO36" s="131"/>
      <c r="DAP36" s="131"/>
      <c r="DAQ36" s="131"/>
      <c r="DAR36" s="131"/>
      <c r="DAS36" s="131"/>
      <c r="DAT36" s="131"/>
      <c r="DAU36" s="131"/>
      <c r="DAV36" s="131"/>
      <c r="DAW36" s="131"/>
      <c r="DAX36" s="131"/>
      <c r="DAY36" s="131"/>
      <c r="DAZ36" s="131"/>
      <c r="DBA36" s="131"/>
      <c r="DBB36" s="131"/>
      <c r="DBC36" s="131"/>
      <c r="DBD36" s="131"/>
      <c r="DBE36" s="131"/>
      <c r="DBF36" s="131"/>
      <c r="DBG36" s="131"/>
      <c r="DBH36" s="131"/>
      <c r="DBI36" s="131"/>
      <c r="DBJ36" s="131"/>
      <c r="DBK36" s="131"/>
      <c r="DBL36" s="131"/>
      <c r="DBM36" s="131"/>
      <c r="DBN36" s="131"/>
      <c r="DBO36" s="131"/>
      <c r="DBP36" s="131"/>
      <c r="DBQ36" s="131"/>
      <c r="DBR36" s="131"/>
      <c r="DBS36" s="131"/>
      <c r="DBT36" s="131"/>
      <c r="DBU36" s="131"/>
      <c r="DBV36" s="131"/>
      <c r="DBW36" s="131"/>
      <c r="DBX36" s="131"/>
      <c r="DBY36" s="131"/>
      <c r="DBZ36" s="131"/>
      <c r="DCA36" s="131"/>
      <c r="DCB36" s="131"/>
      <c r="DCC36" s="131"/>
      <c r="DCD36" s="131"/>
      <c r="DCE36" s="131"/>
      <c r="DCF36" s="131"/>
      <c r="DCG36" s="131"/>
      <c r="DCH36" s="131"/>
      <c r="DCI36" s="131"/>
      <c r="DCJ36" s="131"/>
      <c r="DCK36" s="131"/>
      <c r="DCL36" s="131"/>
      <c r="DCM36" s="131"/>
      <c r="DCN36" s="131"/>
      <c r="DCO36" s="131"/>
      <c r="DCP36" s="131"/>
      <c r="DCQ36" s="131"/>
      <c r="DCR36" s="131"/>
      <c r="DCS36" s="131"/>
      <c r="DCT36" s="131"/>
      <c r="DCU36" s="131"/>
      <c r="DCV36" s="131"/>
      <c r="DCW36" s="131"/>
      <c r="DCX36" s="131"/>
      <c r="DCY36" s="131"/>
      <c r="DCZ36" s="131"/>
      <c r="DDA36" s="131"/>
      <c r="DDB36" s="131"/>
      <c r="DDC36" s="131"/>
      <c r="DDD36" s="131"/>
      <c r="DDE36" s="131"/>
      <c r="DDF36" s="131"/>
      <c r="DDG36" s="131"/>
      <c r="DDH36" s="131"/>
      <c r="DDI36" s="131"/>
      <c r="DDJ36" s="131"/>
      <c r="DDK36" s="131"/>
      <c r="DDL36" s="131"/>
      <c r="DDM36" s="131"/>
      <c r="DDN36" s="131"/>
      <c r="DDO36" s="131"/>
      <c r="DDP36" s="131"/>
      <c r="DDQ36" s="131"/>
      <c r="DDR36" s="131"/>
      <c r="DDS36" s="131"/>
      <c r="DDT36" s="131"/>
      <c r="DDU36" s="131"/>
      <c r="DDV36" s="131"/>
      <c r="DDW36" s="131"/>
      <c r="DDX36" s="131"/>
      <c r="DDY36" s="131"/>
      <c r="DDZ36" s="131"/>
      <c r="DEA36" s="131"/>
      <c r="DEB36" s="131"/>
      <c r="DEC36" s="131"/>
      <c r="DED36" s="131"/>
      <c r="DEE36" s="131"/>
      <c r="DEF36" s="131"/>
      <c r="DEG36" s="131"/>
      <c r="DEH36" s="131"/>
      <c r="DEI36" s="131"/>
      <c r="DEJ36" s="131"/>
      <c r="DEK36" s="131"/>
      <c r="DEL36" s="131"/>
      <c r="DEM36" s="131"/>
      <c r="DEN36" s="131"/>
      <c r="DEO36" s="131"/>
      <c r="DEP36" s="131"/>
      <c r="DEQ36" s="131"/>
      <c r="DER36" s="131"/>
      <c r="DES36" s="131"/>
      <c r="DET36" s="131"/>
      <c r="DEU36" s="131"/>
      <c r="DEV36" s="131"/>
      <c r="DEW36" s="131"/>
      <c r="DEX36" s="131"/>
      <c r="DEY36" s="131"/>
      <c r="DEZ36" s="131"/>
      <c r="DFA36" s="131"/>
      <c r="DFB36" s="131"/>
      <c r="DFC36" s="131"/>
      <c r="DFD36" s="131"/>
      <c r="DFE36" s="131"/>
      <c r="DFF36" s="131"/>
      <c r="DFG36" s="131"/>
      <c r="DFH36" s="131"/>
      <c r="DFI36" s="131"/>
      <c r="DFJ36" s="131"/>
      <c r="DFK36" s="131"/>
      <c r="DFL36" s="131"/>
      <c r="DFM36" s="131"/>
      <c r="DFN36" s="131"/>
      <c r="DFO36" s="131"/>
      <c r="DFP36" s="131"/>
      <c r="DFQ36" s="131"/>
      <c r="DFR36" s="131"/>
      <c r="DFS36" s="131"/>
      <c r="DFT36" s="131"/>
      <c r="DFU36" s="131"/>
      <c r="DFV36" s="131"/>
      <c r="DFW36" s="131"/>
      <c r="DFX36" s="131"/>
      <c r="DFY36" s="131"/>
      <c r="DFZ36" s="131"/>
      <c r="DGA36" s="131"/>
      <c r="DGB36" s="131"/>
      <c r="DGC36" s="131"/>
      <c r="DGD36" s="131"/>
      <c r="DGE36" s="131"/>
      <c r="DGF36" s="131"/>
      <c r="DGG36" s="131"/>
      <c r="DGH36" s="131"/>
      <c r="DGI36" s="131"/>
      <c r="DGJ36" s="131"/>
      <c r="DGK36" s="131"/>
      <c r="DGL36" s="131"/>
      <c r="DGM36" s="131"/>
      <c r="DGN36" s="131"/>
      <c r="DGO36" s="131"/>
      <c r="DGP36" s="131"/>
      <c r="DGQ36" s="131"/>
      <c r="DGR36" s="131"/>
      <c r="DGS36" s="131"/>
      <c r="DGT36" s="131"/>
      <c r="DGU36" s="131"/>
      <c r="DGV36" s="131"/>
      <c r="DGW36" s="131"/>
      <c r="DGX36" s="131"/>
      <c r="DGY36" s="131"/>
      <c r="DGZ36" s="131"/>
      <c r="DHA36" s="131"/>
      <c r="DHB36" s="131"/>
      <c r="DHC36" s="131"/>
      <c r="DHD36" s="131"/>
      <c r="DHE36" s="131"/>
      <c r="DHF36" s="131"/>
      <c r="DHG36" s="131"/>
      <c r="DHH36" s="131"/>
      <c r="DHI36" s="131"/>
      <c r="DHJ36" s="131"/>
      <c r="DHK36" s="131"/>
      <c r="DHL36" s="131"/>
      <c r="DHM36" s="131"/>
      <c r="DHN36" s="131"/>
      <c r="DHO36" s="131"/>
      <c r="DHP36" s="131"/>
      <c r="DHQ36" s="131"/>
      <c r="DHR36" s="131"/>
      <c r="DHS36" s="131"/>
      <c r="DHT36" s="131"/>
      <c r="DHU36" s="131"/>
      <c r="DHV36" s="131"/>
      <c r="DHW36" s="131"/>
      <c r="DHX36" s="131"/>
      <c r="DHY36" s="131"/>
      <c r="DHZ36" s="131"/>
      <c r="DIA36" s="131"/>
      <c r="DIB36" s="131"/>
      <c r="DIC36" s="131"/>
      <c r="DID36" s="131"/>
      <c r="DIE36" s="131"/>
      <c r="DIF36" s="131"/>
      <c r="DIG36" s="131"/>
      <c r="DIH36" s="131"/>
      <c r="DII36" s="131"/>
      <c r="DIJ36" s="131"/>
      <c r="DIK36" s="131"/>
      <c r="DIL36" s="131"/>
      <c r="DIM36" s="131"/>
      <c r="DIN36" s="131"/>
      <c r="DIO36" s="131"/>
      <c r="DIP36" s="131"/>
      <c r="DIQ36" s="131"/>
      <c r="DIR36" s="131"/>
      <c r="DIS36" s="131"/>
      <c r="DIT36" s="131"/>
      <c r="DIU36" s="131"/>
      <c r="DIV36" s="131"/>
      <c r="DIW36" s="131"/>
      <c r="DIX36" s="131"/>
      <c r="DIY36" s="131"/>
      <c r="DIZ36" s="131"/>
      <c r="DJA36" s="131"/>
      <c r="DJB36" s="131"/>
      <c r="DJC36" s="131"/>
      <c r="DJD36" s="131"/>
      <c r="DJE36" s="131"/>
      <c r="DJF36" s="131"/>
      <c r="DJG36" s="131"/>
      <c r="DJH36" s="131"/>
      <c r="DJI36" s="131"/>
      <c r="DJJ36" s="131"/>
      <c r="DJK36" s="131"/>
      <c r="DJL36" s="131"/>
      <c r="DJM36" s="131"/>
      <c r="DJN36" s="131"/>
      <c r="DJO36" s="131"/>
      <c r="DJP36" s="131"/>
      <c r="DJQ36" s="131"/>
      <c r="DJR36" s="131"/>
      <c r="DJS36" s="131"/>
      <c r="DJT36" s="131"/>
      <c r="DJU36" s="131"/>
      <c r="DJV36" s="131"/>
      <c r="DJW36" s="131"/>
      <c r="DJX36" s="131"/>
      <c r="DJY36" s="131"/>
      <c r="DJZ36" s="131"/>
      <c r="DKA36" s="131"/>
      <c r="DKB36" s="131"/>
      <c r="DKC36" s="131"/>
      <c r="DKD36" s="131"/>
      <c r="DKE36" s="131"/>
      <c r="DKF36" s="131"/>
      <c r="DKG36" s="131"/>
      <c r="DKH36" s="131"/>
      <c r="DKI36" s="131"/>
      <c r="DKJ36" s="131"/>
      <c r="DKK36" s="131"/>
      <c r="DKL36" s="131"/>
      <c r="DKM36" s="131"/>
      <c r="DKN36" s="131"/>
      <c r="DKO36" s="131"/>
      <c r="DKP36" s="131"/>
      <c r="DKQ36" s="131"/>
      <c r="DKR36" s="131"/>
      <c r="DKS36" s="131"/>
      <c r="DKT36" s="131"/>
      <c r="DKU36" s="131"/>
      <c r="DKV36" s="131"/>
      <c r="DKW36" s="131"/>
      <c r="DKX36" s="131"/>
      <c r="DKY36" s="131"/>
      <c r="DKZ36" s="131"/>
      <c r="DLA36" s="131"/>
      <c r="DLB36" s="131"/>
      <c r="DLC36" s="131"/>
      <c r="DLD36" s="131"/>
      <c r="DLE36" s="131"/>
      <c r="DLF36" s="131"/>
      <c r="DLG36" s="131"/>
      <c r="DLH36" s="131"/>
      <c r="DLI36" s="131"/>
      <c r="DLJ36" s="131"/>
      <c r="DLK36" s="131"/>
      <c r="DLL36" s="131"/>
      <c r="DLM36" s="131"/>
      <c r="DLN36" s="131"/>
      <c r="DLO36" s="131"/>
      <c r="DLP36" s="131"/>
      <c r="DLQ36" s="131"/>
      <c r="DLR36" s="131"/>
      <c r="DLS36" s="131"/>
      <c r="DLT36" s="131"/>
      <c r="DLU36" s="131"/>
      <c r="DLV36" s="131"/>
      <c r="DLW36" s="131"/>
      <c r="DLX36" s="131"/>
      <c r="DLY36" s="131"/>
      <c r="DLZ36" s="131"/>
      <c r="DMA36" s="131"/>
      <c r="DMB36" s="131"/>
      <c r="DMC36" s="131"/>
      <c r="DMD36" s="131"/>
      <c r="DME36" s="131"/>
      <c r="DMF36" s="131"/>
      <c r="DMG36" s="131"/>
      <c r="DMH36" s="131"/>
      <c r="DMI36" s="131"/>
      <c r="DMJ36" s="131"/>
      <c r="DMK36" s="131"/>
      <c r="DML36" s="131"/>
      <c r="DMM36" s="131"/>
      <c r="DMN36" s="131"/>
      <c r="DMO36" s="131"/>
      <c r="DMP36" s="131"/>
      <c r="DMQ36" s="131"/>
      <c r="DMR36" s="131"/>
      <c r="DMS36" s="131"/>
      <c r="DMT36" s="131"/>
      <c r="DMU36" s="131"/>
      <c r="DMV36" s="131"/>
      <c r="DMW36" s="131"/>
      <c r="DMX36" s="131"/>
      <c r="DMY36" s="131"/>
      <c r="DMZ36" s="131"/>
      <c r="DNA36" s="131"/>
      <c r="DNB36" s="131"/>
      <c r="DNC36" s="131"/>
      <c r="DND36" s="131"/>
      <c r="DNE36" s="131"/>
      <c r="DNF36" s="131"/>
      <c r="DNG36" s="131"/>
      <c r="DNH36" s="131"/>
      <c r="DNI36" s="131"/>
      <c r="DNJ36" s="131"/>
      <c r="DNK36" s="131"/>
      <c r="DNL36" s="131"/>
      <c r="DNM36" s="131"/>
      <c r="DNN36" s="131"/>
      <c r="DNO36" s="131"/>
      <c r="DNP36" s="131"/>
      <c r="DNQ36" s="131"/>
      <c r="DNR36" s="131"/>
      <c r="DNS36" s="131"/>
      <c r="DNT36" s="131"/>
      <c r="DNU36" s="131"/>
      <c r="DNV36" s="131"/>
      <c r="DNW36" s="131"/>
      <c r="DNX36" s="131"/>
      <c r="DNY36" s="131"/>
      <c r="DNZ36" s="131"/>
      <c r="DOA36" s="131"/>
      <c r="DOB36" s="131"/>
      <c r="DOC36" s="131"/>
      <c r="DOD36" s="131"/>
      <c r="DOE36" s="131"/>
      <c r="DOF36" s="131"/>
      <c r="DOG36" s="131"/>
      <c r="DOH36" s="131"/>
      <c r="DOI36" s="131"/>
      <c r="DOJ36" s="131"/>
      <c r="DOK36" s="131"/>
      <c r="DOL36" s="131"/>
      <c r="DOM36" s="131"/>
      <c r="DON36" s="131"/>
      <c r="DOO36" s="131"/>
      <c r="DOP36" s="131"/>
      <c r="DOQ36" s="131"/>
      <c r="DOR36" s="131"/>
      <c r="DOS36" s="131"/>
      <c r="DOT36" s="131"/>
      <c r="DOU36" s="131"/>
      <c r="DOV36" s="131"/>
      <c r="DOW36" s="131"/>
      <c r="DOX36" s="131"/>
      <c r="DOY36" s="131"/>
      <c r="DOZ36" s="131"/>
      <c r="DPA36" s="131"/>
      <c r="DPB36" s="131"/>
      <c r="DPC36" s="131"/>
      <c r="DPD36" s="131"/>
      <c r="DPE36" s="131"/>
      <c r="DPF36" s="131"/>
      <c r="DPG36" s="131"/>
      <c r="DPH36" s="131"/>
      <c r="DPI36" s="131"/>
      <c r="DPJ36" s="131"/>
      <c r="DPK36" s="131"/>
      <c r="DPL36" s="131"/>
      <c r="DPM36" s="131"/>
      <c r="DPN36" s="131"/>
      <c r="DPO36" s="131"/>
      <c r="DPP36" s="131"/>
      <c r="DPQ36" s="131"/>
      <c r="DPR36" s="131"/>
      <c r="DPS36" s="131"/>
      <c r="DPT36" s="131"/>
      <c r="DPU36" s="131"/>
      <c r="DPV36" s="131"/>
      <c r="DPW36" s="131"/>
      <c r="DPX36" s="131"/>
      <c r="DPY36" s="131"/>
      <c r="DPZ36" s="131"/>
      <c r="DQA36" s="131"/>
      <c r="DQB36" s="131"/>
      <c r="DQC36" s="131"/>
      <c r="DQD36" s="131"/>
      <c r="DQE36" s="131"/>
      <c r="DQF36" s="131"/>
      <c r="DQG36" s="131"/>
      <c r="DQH36" s="131"/>
      <c r="DQI36" s="131"/>
      <c r="DQJ36" s="131"/>
      <c r="DQK36" s="131"/>
      <c r="DQL36" s="131"/>
      <c r="DQM36" s="131"/>
      <c r="DQN36" s="131"/>
      <c r="DQO36" s="131"/>
      <c r="DQP36" s="131"/>
      <c r="DQQ36" s="131"/>
      <c r="DQR36" s="131"/>
      <c r="DQS36" s="131"/>
      <c r="DQT36" s="131"/>
      <c r="DQU36" s="131"/>
      <c r="DQV36" s="131"/>
      <c r="DQW36" s="131"/>
      <c r="DQX36" s="131"/>
      <c r="DQY36" s="131"/>
      <c r="DQZ36" s="131"/>
      <c r="DRA36" s="131"/>
      <c r="DRB36" s="131"/>
      <c r="DRC36" s="131"/>
      <c r="DRD36" s="131"/>
      <c r="DRE36" s="131"/>
      <c r="DRF36" s="131"/>
      <c r="DRG36" s="131"/>
      <c r="DRH36" s="131"/>
      <c r="DRI36" s="131"/>
      <c r="DRJ36" s="131"/>
      <c r="DRK36" s="131"/>
      <c r="DRL36" s="131"/>
      <c r="DRM36" s="131"/>
      <c r="DRN36" s="131"/>
      <c r="DRO36" s="131"/>
      <c r="DRP36" s="131"/>
      <c r="DRQ36" s="131"/>
      <c r="DRR36" s="131"/>
      <c r="DRS36" s="131"/>
      <c r="DRT36" s="131"/>
      <c r="DRU36" s="131"/>
      <c r="DRV36" s="131"/>
      <c r="DRW36" s="131"/>
      <c r="DRX36" s="131"/>
      <c r="DRY36" s="131"/>
      <c r="DRZ36" s="131"/>
      <c r="DSA36" s="131"/>
      <c r="DSB36" s="131"/>
      <c r="DSC36" s="131"/>
      <c r="DSD36" s="131"/>
      <c r="DSE36" s="131"/>
      <c r="DSF36" s="131"/>
      <c r="DSG36" s="131"/>
      <c r="DSH36" s="131"/>
      <c r="DSI36" s="131"/>
      <c r="DSJ36" s="131"/>
      <c r="DSK36" s="131"/>
      <c r="DSL36" s="131"/>
      <c r="DSM36" s="131"/>
      <c r="DSN36" s="131"/>
      <c r="DSO36" s="131"/>
      <c r="DSP36" s="131"/>
      <c r="DSQ36" s="131"/>
      <c r="DSR36" s="131"/>
      <c r="DSS36" s="131"/>
      <c r="DST36" s="131"/>
      <c r="DSU36" s="131"/>
      <c r="DSV36" s="131"/>
      <c r="DSW36" s="131"/>
      <c r="DSX36" s="131"/>
      <c r="DSY36" s="131"/>
      <c r="DSZ36" s="131"/>
      <c r="DTA36" s="131"/>
      <c r="DTB36" s="131"/>
      <c r="DTC36" s="131"/>
      <c r="DTD36" s="131"/>
      <c r="DTE36" s="131"/>
      <c r="DTF36" s="131"/>
      <c r="DTG36" s="131"/>
      <c r="DTH36" s="131"/>
      <c r="DTI36" s="131"/>
      <c r="DTJ36" s="131"/>
      <c r="DTK36" s="131"/>
      <c r="DTL36" s="131"/>
      <c r="DTM36" s="131"/>
      <c r="DTN36" s="131"/>
      <c r="DTO36" s="131"/>
      <c r="DTP36" s="131"/>
      <c r="DTQ36" s="131"/>
      <c r="DTR36" s="131"/>
      <c r="DTS36" s="131"/>
      <c r="DTT36" s="131"/>
      <c r="DTU36" s="131"/>
      <c r="DTV36" s="131"/>
      <c r="DTW36" s="131"/>
      <c r="DTX36" s="131"/>
      <c r="DTY36" s="131"/>
      <c r="DTZ36" s="131"/>
      <c r="DUA36" s="131"/>
      <c r="DUB36" s="131"/>
      <c r="DUC36" s="131"/>
      <c r="DUD36" s="131"/>
      <c r="DUE36" s="131"/>
      <c r="DUF36" s="131"/>
      <c r="DUG36" s="131"/>
      <c r="DUH36" s="131"/>
      <c r="DUI36" s="131"/>
      <c r="DUJ36" s="131"/>
      <c r="DUK36" s="131"/>
      <c r="DUL36" s="131"/>
      <c r="DUM36" s="131"/>
      <c r="DUN36" s="131"/>
      <c r="DUO36" s="131"/>
      <c r="DUP36" s="131"/>
      <c r="DUQ36" s="131"/>
      <c r="DUR36" s="131"/>
      <c r="DUS36" s="131"/>
      <c r="DUT36" s="131"/>
      <c r="DUU36" s="131"/>
      <c r="DUV36" s="131"/>
      <c r="DUW36" s="131"/>
      <c r="DUX36" s="131"/>
      <c r="DUY36" s="131"/>
      <c r="DUZ36" s="131"/>
      <c r="DVA36" s="131"/>
      <c r="DVB36" s="131"/>
      <c r="DVC36" s="131"/>
      <c r="DVD36" s="131"/>
      <c r="DVE36" s="131"/>
      <c r="DVF36" s="131"/>
      <c r="DVG36" s="131"/>
      <c r="DVH36" s="131"/>
      <c r="DVI36" s="131"/>
      <c r="DVJ36" s="131"/>
      <c r="DVK36" s="131"/>
      <c r="DVL36" s="131"/>
      <c r="DVM36" s="131"/>
      <c r="DVN36" s="131"/>
      <c r="DVO36" s="131"/>
      <c r="DVP36" s="131"/>
      <c r="DVQ36" s="131"/>
      <c r="DVR36" s="131"/>
      <c r="DVS36" s="131"/>
      <c r="DVT36" s="131"/>
      <c r="DVU36" s="131"/>
      <c r="DVV36" s="131"/>
      <c r="DVW36" s="131"/>
      <c r="DVX36" s="131"/>
      <c r="DVY36" s="131"/>
      <c r="DVZ36" s="131"/>
      <c r="DWA36" s="131"/>
      <c r="DWB36" s="131"/>
      <c r="DWC36" s="131"/>
      <c r="DWD36" s="131"/>
      <c r="DWE36" s="131"/>
      <c r="DWF36" s="131"/>
      <c r="DWG36" s="131"/>
      <c r="DWH36" s="131"/>
      <c r="DWI36" s="131"/>
      <c r="DWJ36" s="131"/>
      <c r="DWK36" s="131"/>
      <c r="DWL36" s="131"/>
      <c r="DWM36" s="131"/>
      <c r="DWN36" s="131"/>
      <c r="DWO36" s="131"/>
      <c r="DWP36" s="131"/>
      <c r="DWQ36" s="131"/>
      <c r="DWR36" s="131"/>
      <c r="DWS36" s="131"/>
      <c r="DWT36" s="131"/>
      <c r="DWU36" s="131"/>
      <c r="DWV36" s="131"/>
      <c r="DWW36" s="131"/>
      <c r="DWX36" s="131"/>
      <c r="DWY36" s="131"/>
      <c r="DWZ36" s="131"/>
      <c r="DXA36" s="131"/>
      <c r="DXB36" s="131"/>
      <c r="DXC36" s="131"/>
      <c r="DXD36" s="131"/>
      <c r="DXE36" s="131"/>
      <c r="DXF36" s="131"/>
      <c r="DXG36" s="131"/>
      <c r="DXH36" s="131"/>
      <c r="DXI36" s="131"/>
      <c r="DXJ36" s="131"/>
      <c r="DXK36" s="131"/>
      <c r="DXL36" s="131"/>
      <c r="DXM36" s="131"/>
      <c r="DXN36" s="131"/>
      <c r="DXO36" s="131"/>
      <c r="DXP36" s="131"/>
      <c r="DXQ36" s="131"/>
      <c r="DXR36" s="131"/>
      <c r="DXS36" s="131"/>
      <c r="DXT36" s="131"/>
      <c r="DXU36" s="131"/>
      <c r="DXV36" s="131"/>
      <c r="DXW36" s="131"/>
      <c r="DXX36" s="131"/>
      <c r="DXY36" s="131"/>
      <c r="DXZ36" s="131"/>
      <c r="DYA36" s="131"/>
      <c r="DYB36" s="131"/>
      <c r="DYC36" s="131"/>
      <c r="DYD36" s="131"/>
      <c r="DYE36" s="131"/>
      <c r="DYF36" s="131"/>
      <c r="DYG36" s="131"/>
      <c r="DYH36" s="131"/>
      <c r="DYI36" s="131"/>
      <c r="DYJ36" s="131"/>
      <c r="DYK36" s="131"/>
      <c r="DYL36" s="131"/>
      <c r="DYM36" s="131"/>
      <c r="DYN36" s="131"/>
      <c r="DYO36" s="131"/>
      <c r="DYP36" s="131"/>
      <c r="DYQ36" s="131"/>
      <c r="DYR36" s="131"/>
      <c r="DYS36" s="131"/>
      <c r="DYT36" s="131"/>
      <c r="DYU36" s="131"/>
      <c r="DYV36" s="131"/>
      <c r="DYW36" s="131"/>
      <c r="DYX36" s="131"/>
      <c r="DYY36" s="131"/>
      <c r="DYZ36" s="131"/>
      <c r="DZA36" s="131"/>
      <c r="DZB36" s="131"/>
      <c r="DZC36" s="131"/>
      <c r="DZD36" s="131"/>
      <c r="DZE36" s="131"/>
      <c r="DZF36" s="131"/>
      <c r="DZG36" s="131"/>
      <c r="DZH36" s="131"/>
      <c r="DZI36" s="131"/>
      <c r="DZJ36" s="131"/>
      <c r="DZK36" s="131"/>
      <c r="DZL36" s="131"/>
      <c r="DZM36" s="131"/>
      <c r="DZN36" s="131"/>
      <c r="DZO36" s="131"/>
      <c r="DZP36" s="131"/>
      <c r="DZQ36" s="131"/>
      <c r="DZR36" s="131"/>
      <c r="DZS36" s="131"/>
      <c r="DZT36" s="131"/>
      <c r="DZU36" s="131"/>
      <c r="DZV36" s="131"/>
      <c r="DZW36" s="131"/>
      <c r="DZX36" s="131"/>
      <c r="DZY36" s="131"/>
      <c r="DZZ36" s="131"/>
      <c r="EAA36" s="131"/>
      <c r="EAB36" s="131"/>
      <c r="EAC36" s="131"/>
      <c r="EAD36" s="131"/>
      <c r="EAE36" s="131"/>
      <c r="EAF36" s="131"/>
      <c r="EAG36" s="131"/>
      <c r="EAH36" s="131"/>
      <c r="EAI36" s="131"/>
      <c r="EAJ36" s="131"/>
      <c r="EAK36" s="131"/>
      <c r="EAL36" s="131"/>
      <c r="EAM36" s="131"/>
      <c r="EAN36" s="131"/>
      <c r="EAO36" s="131"/>
      <c r="EAP36" s="131"/>
      <c r="EAQ36" s="131"/>
      <c r="EAR36" s="131"/>
      <c r="EAS36" s="131"/>
      <c r="EAT36" s="131"/>
      <c r="EAU36" s="131"/>
      <c r="EAV36" s="131"/>
      <c r="EAW36" s="131"/>
      <c r="EAX36" s="131"/>
      <c r="EAY36" s="131"/>
      <c r="EAZ36" s="131"/>
      <c r="EBA36" s="131"/>
      <c r="EBB36" s="131"/>
      <c r="EBC36" s="131"/>
      <c r="EBD36" s="131"/>
      <c r="EBE36" s="131"/>
      <c r="EBF36" s="131"/>
      <c r="EBG36" s="131"/>
      <c r="EBH36" s="131"/>
      <c r="EBI36" s="131"/>
      <c r="EBJ36" s="131"/>
      <c r="EBK36" s="131"/>
      <c r="EBL36" s="131"/>
      <c r="EBM36" s="131"/>
      <c r="EBN36" s="131"/>
      <c r="EBO36" s="131"/>
      <c r="EBP36" s="131"/>
      <c r="EBQ36" s="131"/>
      <c r="EBR36" s="131"/>
      <c r="EBS36" s="131"/>
      <c r="EBT36" s="131"/>
      <c r="EBU36" s="131"/>
      <c r="EBV36" s="131"/>
      <c r="EBW36" s="131"/>
      <c r="EBX36" s="131"/>
      <c r="EBY36" s="131"/>
      <c r="EBZ36" s="131"/>
      <c r="ECA36" s="131"/>
      <c r="ECB36" s="131"/>
      <c r="ECC36" s="131"/>
      <c r="ECD36" s="131"/>
      <c r="ECE36" s="131"/>
      <c r="ECF36" s="131"/>
      <c r="ECG36" s="131"/>
      <c r="ECH36" s="131"/>
      <c r="ECI36" s="131"/>
      <c r="ECJ36" s="131"/>
      <c r="ECK36" s="131"/>
      <c r="ECL36" s="131"/>
      <c r="ECM36" s="131"/>
      <c r="ECN36" s="131"/>
      <c r="ECO36" s="131"/>
      <c r="ECP36" s="131"/>
      <c r="ECQ36" s="131"/>
      <c r="ECR36" s="131"/>
      <c r="ECS36" s="131"/>
      <c r="ECT36" s="131"/>
      <c r="ECU36" s="131"/>
      <c r="ECV36" s="131"/>
      <c r="ECW36" s="131"/>
      <c r="ECX36" s="131"/>
      <c r="ECY36" s="131"/>
      <c r="ECZ36" s="131"/>
      <c r="EDA36" s="131"/>
      <c r="EDB36" s="131"/>
      <c r="EDC36" s="131"/>
      <c r="EDD36" s="131"/>
      <c r="EDE36" s="131"/>
      <c r="EDF36" s="131"/>
      <c r="EDG36" s="131"/>
      <c r="EDH36" s="131"/>
      <c r="EDI36" s="131"/>
      <c r="EDJ36" s="131"/>
      <c r="EDK36" s="131"/>
      <c r="EDL36" s="131"/>
      <c r="EDM36" s="131"/>
      <c r="EDN36" s="131"/>
      <c r="EDO36" s="131"/>
      <c r="EDP36" s="131"/>
      <c r="EDQ36" s="131"/>
      <c r="EDR36" s="131"/>
      <c r="EDS36" s="131"/>
      <c r="EDT36" s="131"/>
      <c r="EDU36" s="131"/>
      <c r="EDV36" s="131"/>
      <c r="EDW36" s="131"/>
      <c r="EDX36" s="131"/>
      <c r="EDY36" s="131"/>
      <c r="EDZ36" s="131"/>
      <c r="EEA36" s="131"/>
      <c r="EEB36" s="131"/>
      <c r="EEC36" s="131"/>
      <c r="EED36" s="131"/>
      <c r="EEE36" s="131"/>
      <c r="EEF36" s="131"/>
      <c r="EEG36" s="131"/>
      <c r="EEH36" s="131"/>
      <c r="EEI36" s="131"/>
      <c r="EEJ36" s="131"/>
      <c r="EEK36" s="131"/>
      <c r="EEL36" s="131"/>
      <c r="EEM36" s="131"/>
      <c r="EEN36" s="131"/>
      <c r="EEO36" s="131"/>
      <c r="EEP36" s="131"/>
      <c r="EEQ36" s="131"/>
      <c r="EER36" s="131"/>
      <c r="EES36" s="131"/>
      <c r="EET36" s="131"/>
      <c r="EEU36" s="131"/>
      <c r="EEV36" s="131"/>
      <c r="EEW36" s="131"/>
      <c r="EEX36" s="131"/>
      <c r="EEY36" s="131"/>
      <c r="EEZ36" s="131"/>
      <c r="EFA36" s="131"/>
      <c r="EFB36" s="131"/>
      <c r="EFC36" s="131"/>
      <c r="EFD36" s="131"/>
      <c r="EFE36" s="131"/>
      <c r="EFF36" s="131"/>
      <c r="EFG36" s="131"/>
      <c r="EFH36" s="131"/>
      <c r="EFI36" s="131"/>
      <c r="EFJ36" s="131"/>
      <c r="EFK36" s="131"/>
      <c r="EFL36" s="131"/>
      <c r="EFM36" s="131"/>
      <c r="EFN36" s="131"/>
      <c r="EFO36" s="131"/>
      <c r="EFP36" s="131"/>
      <c r="EFQ36" s="131"/>
      <c r="EFR36" s="131"/>
      <c r="EFS36" s="131"/>
      <c r="EFT36" s="131"/>
      <c r="EFU36" s="131"/>
      <c r="EFV36" s="131"/>
      <c r="EFW36" s="131"/>
      <c r="EFX36" s="131"/>
      <c r="EFY36" s="131"/>
      <c r="EFZ36" s="131"/>
      <c r="EGA36" s="131"/>
      <c r="EGB36" s="131"/>
      <c r="EGC36" s="131"/>
      <c r="EGD36" s="131"/>
      <c r="EGE36" s="131"/>
      <c r="EGF36" s="131"/>
      <c r="EGG36" s="131"/>
      <c r="EGH36" s="131"/>
      <c r="EGI36" s="131"/>
      <c r="EGJ36" s="131"/>
      <c r="EGK36" s="131"/>
      <c r="EGL36" s="131"/>
      <c r="EGM36" s="131"/>
      <c r="EGN36" s="131"/>
      <c r="EGO36" s="131"/>
      <c r="EGP36" s="131"/>
      <c r="EGQ36" s="131"/>
      <c r="EGR36" s="131"/>
      <c r="EGS36" s="131"/>
      <c r="EGT36" s="131"/>
      <c r="EGU36" s="131"/>
      <c r="EGV36" s="131"/>
      <c r="EGW36" s="131"/>
      <c r="EGX36" s="131"/>
      <c r="EGY36" s="131"/>
      <c r="EGZ36" s="131"/>
      <c r="EHA36" s="131"/>
      <c r="EHB36" s="131"/>
      <c r="EHC36" s="131"/>
      <c r="EHD36" s="131"/>
      <c r="EHE36" s="131"/>
      <c r="EHF36" s="131"/>
      <c r="EHG36" s="131"/>
      <c r="EHH36" s="131"/>
      <c r="EHI36" s="131"/>
      <c r="EHJ36" s="131"/>
      <c r="EHK36" s="131"/>
      <c r="EHL36" s="131"/>
      <c r="EHM36" s="131"/>
      <c r="EHN36" s="131"/>
      <c r="EHO36" s="131"/>
      <c r="EHP36" s="131"/>
      <c r="EHQ36" s="131"/>
      <c r="EHR36" s="131"/>
      <c r="EHS36" s="131"/>
      <c r="EHT36" s="131"/>
      <c r="EHU36" s="131"/>
      <c r="EHV36" s="131"/>
      <c r="EHW36" s="131"/>
      <c r="EHX36" s="131"/>
      <c r="EHY36" s="131"/>
      <c r="EHZ36" s="131"/>
      <c r="EIA36" s="131"/>
      <c r="EIB36" s="131"/>
      <c r="EIC36" s="131"/>
      <c r="EID36" s="131"/>
      <c r="EIE36" s="131"/>
      <c r="EIF36" s="131"/>
      <c r="EIG36" s="131"/>
      <c r="EIH36" s="131"/>
      <c r="EII36" s="131"/>
      <c r="EIJ36" s="131"/>
      <c r="EIK36" s="131"/>
      <c r="EIL36" s="131"/>
      <c r="EIM36" s="131"/>
      <c r="EIN36" s="131"/>
      <c r="EIO36" s="131"/>
      <c r="EIP36" s="131"/>
      <c r="EIQ36" s="131"/>
      <c r="EIR36" s="131"/>
      <c r="EIS36" s="131"/>
      <c r="EIT36" s="131"/>
      <c r="EIU36" s="131"/>
      <c r="EIV36" s="131"/>
      <c r="EIW36" s="131"/>
      <c r="EIX36" s="131"/>
      <c r="EIY36" s="131"/>
      <c r="EIZ36" s="131"/>
      <c r="EJA36" s="131"/>
      <c r="EJB36" s="131"/>
      <c r="EJC36" s="131"/>
      <c r="EJD36" s="131"/>
      <c r="EJE36" s="131"/>
      <c r="EJF36" s="131"/>
      <c r="EJG36" s="131"/>
      <c r="EJH36" s="131"/>
      <c r="EJI36" s="131"/>
      <c r="EJJ36" s="131"/>
      <c r="EJK36" s="131"/>
      <c r="EJL36" s="131"/>
      <c r="EJM36" s="131"/>
      <c r="EJN36" s="131"/>
      <c r="EJO36" s="131"/>
      <c r="EJP36" s="131"/>
      <c r="EJQ36" s="131"/>
      <c r="EJR36" s="131"/>
      <c r="EJS36" s="131"/>
      <c r="EJT36" s="131"/>
      <c r="EJU36" s="131"/>
      <c r="EJV36" s="131"/>
      <c r="EJW36" s="131"/>
      <c r="EJX36" s="131"/>
      <c r="EJY36" s="131"/>
      <c r="EJZ36" s="131"/>
      <c r="EKA36" s="131"/>
      <c r="EKB36" s="131"/>
      <c r="EKC36" s="131"/>
      <c r="EKD36" s="131"/>
      <c r="EKE36" s="131"/>
      <c r="EKF36" s="131"/>
      <c r="EKG36" s="131"/>
      <c r="EKH36" s="131"/>
      <c r="EKI36" s="131"/>
      <c r="EKJ36" s="131"/>
      <c r="EKK36" s="131"/>
      <c r="EKL36" s="131"/>
      <c r="EKM36" s="131"/>
      <c r="EKN36" s="131"/>
      <c r="EKO36" s="131"/>
      <c r="EKP36" s="131"/>
      <c r="EKQ36" s="131"/>
      <c r="EKR36" s="131"/>
      <c r="EKS36" s="131"/>
      <c r="EKT36" s="131"/>
      <c r="EKU36" s="131"/>
      <c r="EKV36" s="131"/>
      <c r="EKW36" s="131"/>
      <c r="EKX36" s="131"/>
      <c r="EKY36" s="131"/>
      <c r="EKZ36" s="131"/>
      <c r="ELA36" s="131"/>
      <c r="ELB36" s="131"/>
      <c r="ELC36" s="131"/>
      <c r="ELD36" s="131"/>
      <c r="ELE36" s="131"/>
      <c r="ELF36" s="131"/>
      <c r="ELG36" s="131"/>
      <c r="ELH36" s="131"/>
      <c r="ELI36" s="131"/>
      <c r="ELJ36" s="131"/>
      <c r="ELK36" s="131"/>
      <c r="ELL36" s="131"/>
      <c r="ELM36" s="131"/>
      <c r="ELN36" s="131"/>
      <c r="ELO36" s="131"/>
      <c r="ELP36" s="131"/>
      <c r="ELQ36" s="131"/>
      <c r="ELR36" s="131"/>
      <c r="ELS36" s="131"/>
      <c r="ELT36" s="131"/>
      <c r="ELU36" s="131"/>
      <c r="ELV36" s="131"/>
      <c r="ELW36" s="131"/>
      <c r="ELX36" s="131"/>
      <c r="ELY36" s="131"/>
      <c r="ELZ36" s="131"/>
      <c r="EMA36" s="131"/>
      <c r="EMB36" s="131"/>
      <c r="EMC36" s="131"/>
      <c r="EMD36" s="131"/>
      <c r="EME36" s="131"/>
      <c r="EMF36" s="131"/>
      <c r="EMG36" s="131"/>
      <c r="EMH36" s="131"/>
      <c r="EMI36" s="131"/>
      <c r="EMJ36" s="131"/>
      <c r="EMK36" s="131"/>
      <c r="EML36" s="131"/>
      <c r="EMM36" s="131"/>
      <c r="EMN36" s="131"/>
      <c r="EMO36" s="131"/>
      <c r="EMP36" s="131"/>
      <c r="EMQ36" s="131"/>
      <c r="EMR36" s="131"/>
      <c r="EMS36" s="131"/>
      <c r="EMT36" s="131"/>
      <c r="EMU36" s="131"/>
      <c r="EMV36" s="131"/>
      <c r="EMW36" s="131"/>
      <c r="EMX36" s="131"/>
      <c r="EMY36" s="131"/>
      <c r="EMZ36" s="131"/>
      <c r="ENA36" s="131"/>
      <c r="ENB36" s="131"/>
      <c r="ENC36" s="131"/>
      <c r="END36" s="131"/>
      <c r="ENE36" s="131"/>
      <c r="ENF36" s="131"/>
      <c r="ENG36" s="131"/>
      <c r="ENH36" s="131"/>
      <c r="ENI36" s="131"/>
      <c r="ENJ36" s="131"/>
      <c r="ENK36" s="131"/>
      <c r="ENL36" s="131"/>
      <c r="ENM36" s="131"/>
      <c r="ENN36" s="131"/>
      <c r="ENO36" s="131"/>
      <c r="ENP36" s="131"/>
      <c r="ENQ36" s="131"/>
      <c r="ENR36" s="131"/>
      <c r="ENS36" s="131"/>
      <c r="ENT36" s="131"/>
      <c r="ENU36" s="131"/>
      <c r="ENV36" s="131"/>
      <c r="ENW36" s="131"/>
      <c r="ENX36" s="131"/>
      <c r="ENY36" s="131"/>
      <c r="ENZ36" s="131"/>
      <c r="EOA36" s="131"/>
      <c r="EOB36" s="131"/>
      <c r="EOC36" s="131"/>
      <c r="EOD36" s="131"/>
      <c r="EOE36" s="131"/>
      <c r="EOF36" s="131"/>
      <c r="EOG36" s="131"/>
      <c r="EOH36" s="131"/>
      <c r="EOI36" s="131"/>
      <c r="EOJ36" s="131"/>
      <c r="EOK36" s="131"/>
      <c r="EOL36" s="131"/>
      <c r="EOM36" s="131"/>
      <c r="EON36" s="131"/>
      <c r="EOO36" s="131"/>
      <c r="EOP36" s="131"/>
      <c r="EOQ36" s="131"/>
      <c r="EOR36" s="131"/>
      <c r="EOS36" s="131"/>
      <c r="EOT36" s="131"/>
      <c r="EOU36" s="131"/>
      <c r="EOV36" s="131"/>
      <c r="EOW36" s="131"/>
      <c r="EOX36" s="131"/>
      <c r="EOY36" s="131"/>
      <c r="EOZ36" s="131"/>
      <c r="EPA36" s="131"/>
      <c r="EPB36" s="131"/>
      <c r="EPC36" s="131"/>
      <c r="EPD36" s="131"/>
      <c r="EPE36" s="131"/>
      <c r="EPF36" s="131"/>
      <c r="EPG36" s="131"/>
      <c r="EPH36" s="131"/>
      <c r="EPI36" s="131"/>
      <c r="EPJ36" s="131"/>
      <c r="EPK36" s="131"/>
      <c r="EPL36" s="131"/>
      <c r="EPM36" s="131"/>
      <c r="EPN36" s="131"/>
      <c r="EPO36" s="131"/>
      <c r="EPP36" s="131"/>
      <c r="EPQ36" s="131"/>
      <c r="EPR36" s="131"/>
      <c r="EPS36" s="131"/>
      <c r="EPT36" s="131"/>
      <c r="EPU36" s="131"/>
      <c r="EPV36" s="131"/>
      <c r="EPW36" s="131"/>
      <c r="EPX36" s="131"/>
      <c r="EPY36" s="131"/>
      <c r="EPZ36" s="131"/>
      <c r="EQA36" s="131"/>
      <c r="EQB36" s="131"/>
      <c r="EQC36" s="131"/>
      <c r="EQD36" s="131"/>
      <c r="EQE36" s="131"/>
      <c r="EQF36" s="131"/>
      <c r="EQG36" s="131"/>
      <c r="EQH36" s="131"/>
      <c r="EQI36" s="131"/>
      <c r="EQJ36" s="131"/>
      <c r="EQK36" s="131"/>
      <c r="EQL36" s="131"/>
      <c r="EQM36" s="131"/>
      <c r="EQN36" s="131"/>
      <c r="EQO36" s="131"/>
      <c r="EQP36" s="131"/>
      <c r="EQQ36" s="131"/>
      <c r="EQR36" s="131"/>
      <c r="EQS36" s="131"/>
      <c r="EQT36" s="131"/>
      <c r="EQU36" s="131"/>
      <c r="EQV36" s="131"/>
      <c r="EQW36" s="131"/>
      <c r="EQX36" s="131"/>
      <c r="EQY36" s="131"/>
      <c r="EQZ36" s="131"/>
      <c r="ERA36" s="131"/>
      <c r="ERB36" s="131"/>
      <c r="ERC36" s="131"/>
      <c r="ERD36" s="131"/>
      <c r="ERE36" s="131"/>
      <c r="ERF36" s="131"/>
      <c r="ERG36" s="131"/>
      <c r="ERH36" s="131"/>
      <c r="ERI36" s="131"/>
      <c r="ERJ36" s="131"/>
      <c r="ERK36" s="131"/>
      <c r="ERL36" s="131"/>
      <c r="ERM36" s="131"/>
      <c r="ERN36" s="131"/>
      <c r="ERO36" s="131"/>
      <c r="ERP36" s="131"/>
      <c r="ERQ36" s="131"/>
      <c r="ERR36" s="131"/>
      <c r="ERS36" s="131"/>
      <c r="ERT36" s="131"/>
      <c r="ERU36" s="131"/>
      <c r="ERV36" s="131"/>
      <c r="ERW36" s="131"/>
      <c r="ERX36" s="131"/>
      <c r="ERY36" s="131"/>
      <c r="ERZ36" s="131"/>
      <c r="ESA36" s="131"/>
      <c r="ESB36" s="131"/>
      <c r="ESC36" s="131"/>
      <c r="ESD36" s="131"/>
      <c r="ESE36" s="131"/>
      <c r="ESF36" s="131"/>
      <c r="ESG36" s="131"/>
      <c r="ESH36" s="131"/>
      <c r="ESI36" s="131"/>
      <c r="ESJ36" s="131"/>
      <c r="ESK36" s="131"/>
      <c r="ESL36" s="131"/>
      <c r="ESM36" s="131"/>
      <c r="ESN36" s="131"/>
      <c r="ESO36" s="131"/>
      <c r="ESP36" s="131"/>
      <c r="ESQ36" s="131"/>
      <c r="ESR36" s="131"/>
      <c r="ESS36" s="131"/>
      <c r="EST36" s="131"/>
      <c r="ESU36" s="131"/>
      <c r="ESV36" s="131"/>
      <c r="ESW36" s="131"/>
      <c r="ESX36" s="131"/>
      <c r="ESY36" s="131"/>
      <c r="ESZ36" s="131"/>
      <c r="ETA36" s="131"/>
      <c r="ETB36" s="131"/>
      <c r="ETC36" s="131"/>
      <c r="ETD36" s="131"/>
      <c r="ETE36" s="131"/>
      <c r="ETF36" s="131"/>
      <c r="ETG36" s="131"/>
      <c r="ETH36" s="131"/>
      <c r="ETI36" s="131"/>
      <c r="ETJ36" s="131"/>
      <c r="ETK36" s="131"/>
      <c r="ETL36" s="131"/>
      <c r="ETM36" s="131"/>
      <c r="ETN36" s="131"/>
      <c r="ETO36" s="131"/>
      <c r="ETP36" s="131"/>
      <c r="ETQ36" s="131"/>
      <c r="ETR36" s="131"/>
      <c r="ETS36" s="131"/>
      <c r="ETT36" s="131"/>
      <c r="ETU36" s="131"/>
      <c r="ETV36" s="131"/>
      <c r="ETW36" s="131"/>
      <c r="ETX36" s="131"/>
      <c r="ETY36" s="131"/>
      <c r="ETZ36" s="131"/>
      <c r="EUA36" s="131"/>
      <c r="EUB36" s="131"/>
      <c r="EUC36" s="131"/>
      <c r="EUD36" s="131"/>
      <c r="EUE36" s="131"/>
      <c r="EUF36" s="131"/>
      <c r="EUG36" s="131"/>
      <c r="EUH36" s="131"/>
      <c r="EUI36" s="131"/>
      <c r="EUJ36" s="131"/>
      <c r="EUK36" s="131"/>
      <c r="EUL36" s="131"/>
      <c r="EUM36" s="131"/>
      <c r="EUN36" s="131"/>
      <c r="EUO36" s="131"/>
      <c r="EUP36" s="131"/>
      <c r="EUQ36" s="131"/>
      <c r="EUR36" s="131"/>
      <c r="EUS36" s="131"/>
      <c r="EUT36" s="131"/>
      <c r="EUU36" s="131"/>
      <c r="EUV36" s="131"/>
      <c r="EUW36" s="131"/>
      <c r="EUX36" s="131"/>
      <c r="EUY36" s="131"/>
      <c r="EUZ36" s="131"/>
      <c r="EVA36" s="131"/>
      <c r="EVB36" s="131"/>
      <c r="EVC36" s="131"/>
      <c r="EVD36" s="131"/>
      <c r="EVE36" s="131"/>
      <c r="EVF36" s="131"/>
      <c r="EVG36" s="131"/>
      <c r="EVH36" s="131"/>
      <c r="EVI36" s="131"/>
      <c r="EVJ36" s="131"/>
      <c r="EVK36" s="131"/>
      <c r="EVL36" s="131"/>
      <c r="EVM36" s="131"/>
      <c r="EVN36" s="131"/>
      <c r="EVO36" s="131"/>
      <c r="EVP36" s="131"/>
      <c r="EVQ36" s="131"/>
      <c r="EVR36" s="131"/>
      <c r="EVS36" s="131"/>
      <c r="EVT36" s="131"/>
      <c r="EVU36" s="131"/>
      <c r="EVV36" s="131"/>
      <c r="EVW36" s="131"/>
      <c r="EVX36" s="131"/>
      <c r="EVY36" s="131"/>
      <c r="EVZ36" s="131"/>
      <c r="EWA36" s="131"/>
      <c r="EWB36" s="131"/>
      <c r="EWC36" s="131"/>
      <c r="EWD36" s="131"/>
      <c r="EWE36" s="131"/>
      <c r="EWF36" s="131"/>
      <c r="EWG36" s="131"/>
      <c r="EWH36" s="131"/>
      <c r="EWI36" s="131"/>
      <c r="EWJ36" s="131"/>
      <c r="EWK36" s="131"/>
      <c r="EWL36" s="131"/>
      <c r="EWM36" s="131"/>
      <c r="EWN36" s="131"/>
      <c r="EWO36" s="131"/>
      <c r="EWP36" s="131"/>
      <c r="EWQ36" s="131"/>
      <c r="EWR36" s="131"/>
      <c r="EWS36" s="131"/>
      <c r="EWT36" s="131"/>
      <c r="EWU36" s="131"/>
      <c r="EWV36" s="131"/>
      <c r="EWW36" s="131"/>
      <c r="EWX36" s="131"/>
      <c r="EWY36" s="131"/>
      <c r="EWZ36" s="131"/>
      <c r="EXA36" s="131"/>
      <c r="EXB36" s="131"/>
      <c r="EXC36" s="131"/>
      <c r="EXD36" s="131"/>
      <c r="EXE36" s="131"/>
      <c r="EXF36" s="131"/>
      <c r="EXG36" s="131"/>
      <c r="EXH36" s="131"/>
      <c r="EXI36" s="131"/>
      <c r="EXJ36" s="131"/>
      <c r="EXK36" s="131"/>
      <c r="EXL36" s="131"/>
      <c r="EXM36" s="131"/>
      <c r="EXN36" s="131"/>
      <c r="EXO36" s="131"/>
      <c r="EXP36" s="131"/>
      <c r="EXQ36" s="131"/>
      <c r="EXR36" s="131"/>
      <c r="EXS36" s="131"/>
      <c r="EXT36" s="131"/>
      <c r="EXU36" s="131"/>
      <c r="EXV36" s="131"/>
      <c r="EXW36" s="131"/>
      <c r="EXX36" s="131"/>
      <c r="EXY36" s="131"/>
      <c r="EXZ36" s="131"/>
      <c r="EYA36" s="131"/>
      <c r="EYB36" s="131"/>
      <c r="EYC36" s="131"/>
      <c r="EYD36" s="131"/>
      <c r="EYE36" s="131"/>
      <c r="EYF36" s="131"/>
      <c r="EYG36" s="131"/>
      <c r="EYH36" s="131"/>
      <c r="EYI36" s="131"/>
      <c r="EYJ36" s="131"/>
      <c r="EYK36" s="131"/>
      <c r="EYL36" s="131"/>
      <c r="EYM36" s="131"/>
      <c r="EYN36" s="131"/>
      <c r="EYO36" s="131"/>
      <c r="EYP36" s="131"/>
      <c r="EYQ36" s="131"/>
      <c r="EYR36" s="131"/>
      <c r="EYS36" s="131"/>
      <c r="EYT36" s="131"/>
      <c r="EYU36" s="131"/>
      <c r="EYV36" s="131"/>
      <c r="EYW36" s="131"/>
      <c r="EYX36" s="131"/>
      <c r="EYY36" s="131"/>
      <c r="EYZ36" s="131"/>
      <c r="EZA36" s="131"/>
      <c r="EZB36" s="131"/>
      <c r="EZC36" s="131"/>
      <c r="EZD36" s="131"/>
      <c r="EZE36" s="131"/>
      <c r="EZF36" s="131"/>
      <c r="EZG36" s="131"/>
      <c r="EZH36" s="131"/>
      <c r="EZI36" s="131"/>
      <c r="EZJ36" s="131"/>
      <c r="EZK36" s="131"/>
      <c r="EZL36" s="131"/>
      <c r="EZM36" s="131"/>
      <c r="EZN36" s="131"/>
      <c r="EZO36" s="131"/>
      <c r="EZP36" s="131"/>
      <c r="EZQ36" s="131"/>
      <c r="EZR36" s="131"/>
      <c r="EZS36" s="131"/>
      <c r="EZT36" s="131"/>
      <c r="EZU36" s="131"/>
      <c r="EZV36" s="131"/>
      <c r="EZW36" s="131"/>
      <c r="EZX36" s="131"/>
      <c r="EZY36" s="131"/>
      <c r="EZZ36" s="131"/>
      <c r="FAA36" s="131"/>
      <c r="FAB36" s="131"/>
      <c r="FAC36" s="131"/>
      <c r="FAD36" s="131"/>
      <c r="FAE36" s="131"/>
      <c r="FAF36" s="131"/>
      <c r="FAG36" s="131"/>
      <c r="FAH36" s="131"/>
      <c r="FAI36" s="131"/>
      <c r="FAJ36" s="131"/>
      <c r="FAK36" s="131"/>
      <c r="FAL36" s="131"/>
      <c r="FAM36" s="131"/>
      <c r="FAN36" s="131"/>
      <c r="FAO36" s="131"/>
      <c r="FAP36" s="131"/>
      <c r="FAQ36" s="131"/>
      <c r="FAR36" s="131"/>
      <c r="FAS36" s="131"/>
      <c r="FAT36" s="131"/>
      <c r="FAU36" s="131"/>
      <c r="FAV36" s="131"/>
      <c r="FAW36" s="131"/>
      <c r="FAX36" s="131"/>
      <c r="FAY36" s="131"/>
      <c r="FAZ36" s="131"/>
      <c r="FBA36" s="131"/>
      <c r="FBB36" s="131"/>
      <c r="FBC36" s="131"/>
      <c r="FBD36" s="131"/>
      <c r="FBE36" s="131"/>
      <c r="FBF36" s="131"/>
      <c r="FBG36" s="131"/>
      <c r="FBH36" s="131"/>
      <c r="FBI36" s="131"/>
      <c r="FBJ36" s="131"/>
      <c r="FBK36" s="131"/>
      <c r="FBL36" s="131"/>
      <c r="FBM36" s="131"/>
      <c r="FBN36" s="131"/>
      <c r="FBO36" s="131"/>
      <c r="FBP36" s="131"/>
      <c r="FBQ36" s="131"/>
      <c r="FBR36" s="131"/>
      <c r="FBS36" s="131"/>
      <c r="FBT36" s="131"/>
      <c r="FBU36" s="131"/>
      <c r="FBV36" s="131"/>
      <c r="FBW36" s="131"/>
      <c r="FBX36" s="131"/>
      <c r="FBY36" s="131"/>
      <c r="FBZ36" s="131"/>
      <c r="FCA36" s="131"/>
      <c r="FCB36" s="131"/>
      <c r="FCC36" s="131"/>
      <c r="FCD36" s="131"/>
      <c r="FCE36" s="131"/>
      <c r="FCF36" s="131"/>
      <c r="FCG36" s="131"/>
      <c r="FCH36" s="131"/>
      <c r="FCI36" s="131"/>
      <c r="FCJ36" s="131"/>
      <c r="FCK36" s="131"/>
      <c r="FCL36" s="131"/>
      <c r="FCM36" s="131"/>
      <c r="FCN36" s="131"/>
      <c r="FCO36" s="131"/>
      <c r="FCP36" s="131"/>
      <c r="FCQ36" s="131"/>
      <c r="FCR36" s="131"/>
      <c r="FCS36" s="131"/>
      <c r="FCT36" s="131"/>
      <c r="FCU36" s="131"/>
      <c r="FCV36" s="131"/>
      <c r="FCW36" s="131"/>
      <c r="FCX36" s="131"/>
      <c r="FCY36" s="131"/>
      <c r="FCZ36" s="131"/>
      <c r="FDA36" s="131"/>
      <c r="FDB36" s="131"/>
      <c r="FDC36" s="131"/>
      <c r="FDD36" s="131"/>
      <c r="FDE36" s="131"/>
      <c r="FDF36" s="131"/>
      <c r="FDG36" s="131"/>
      <c r="FDH36" s="131"/>
      <c r="FDI36" s="131"/>
      <c r="FDJ36" s="131"/>
      <c r="FDK36" s="131"/>
      <c r="FDL36" s="131"/>
      <c r="FDM36" s="131"/>
      <c r="FDN36" s="131"/>
      <c r="FDO36" s="131"/>
      <c r="FDP36" s="131"/>
      <c r="FDQ36" s="131"/>
      <c r="FDR36" s="131"/>
      <c r="FDS36" s="131"/>
      <c r="FDT36" s="131"/>
      <c r="FDU36" s="131"/>
      <c r="FDV36" s="131"/>
      <c r="FDW36" s="131"/>
      <c r="FDX36" s="131"/>
      <c r="FDY36" s="131"/>
      <c r="FDZ36" s="131"/>
      <c r="FEA36" s="131"/>
      <c r="FEB36" s="131"/>
      <c r="FEC36" s="131"/>
      <c r="FED36" s="131"/>
      <c r="FEE36" s="131"/>
      <c r="FEF36" s="131"/>
      <c r="FEG36" s="131"/>
      <c r="FEH36" s="131"/>
      <c r="FEI36" s="131"/>
      <c r="FEJ36" s="131"/>
      <c r="FEK36" s="131"/>
      <c r="FEL36" s="131"/>
      <c r="FEM36" s="131"/>
      <c r="FEN36" s="131"/>
      <c r="FEO36" s="131"/>
      <c r="FEP36" s="131"/>
      <c r="FEQ36" s="131"/>
      <c r="FER36" s="131"/>
      <c r="FES36" s="131"/>
      <c r="FET36" s="131"/>
      <c r="FEU36" s="131"/>
      <c r="FEV36" s="131"/>
      <c r="FEW36" s="131"/>
      <c r="FEX36" s="131"/>
      <c r="FEY36" s="131"/>
      <c r="FEZ36" s="131"/>
      <c r="FFA36" s="131"/>
      <c r="FFB36" s="131"/>
      <c r="FFC36" s="131"/>
      <c r="FFD36" s="131"/>
      <c r="FFE36" s="131"/>
      <c r="FFF36" s="131"/>
      <c r="FFG36" s="131"/>
      <c r="FFH36" s="131"/>
      <c r="FFI36" s="131"/>
      <c r="FFJ36" s="131"/>
      <c r="FFK36" s="131"/>
      <c r="FFL36" s="131"/>
      <c r="FFM36" s="131"/>
      <c r="FFN36" s="131"/>
      <c r="FFO36" s="131"/>
      <c r="FFP36" s="131"/>
      <c r="FFQ36" s="131"/>
      <c r="FFR36" s="131"/>
      <c r="FFS36" s="131"/>
      <c r="FFT36" s="131"/>
      <c r="FFU36" s="131"/>
      <c r="FFV36" s="131"/>
      <c r="FFW36" s="131"/>
      <c r="FFX36" s="131"/>
      <c r="FFY36" s="131"/>
      <c r="FFZ36" s="131"/>
      <c r="FGA36" s="131"/>
      <c r="FGB36" s="131"/>
      <c r="FGC36" s="131"/>
      <c r="FGD36" s="131"/>
      <c r="FGE36" s="131"/>
      <c r="FGF36" s="131"/>
      <c r="FGG36" s="131"/>
      <c r="FGH36" s="131"/>
      <c r="FGI36" s="131"/>
      <c r="FGJ36" s="131"/>
      <c r="FGK36" s="131"/>
      <c r="FGL36" s="131"/>
      <c r="FGM36" s="131"/>
      <c r="FGN36" s="131"/>
      <c r="FGO36" s="131"/>
      <c r="FGP36" s="131"/>
      <c r="FGQ36" s="131"/>
      <c r="FGR36" s="131"/>
      <c r="FGS36" s="131"/>
      <c r="FGT36" s="131"/>
      <c r="FGU36" s="131"/>
      <c r="FGV36" s="131"/>
      <c r="FGW36" s="131"/>
      <c r="FGX36" s="131"/>
      <c r="FGY36" s="131"/>
      <c r="FGZ36" s="131"/>
      <c r="FHA36" s="131"/>
      <c r="FHB36" s="131"/>
      <c r="FHC36" s="131"/>
      <c r="FHD36" s="131"/>
      <c r="FHE36" s="131"/>
      <c r="FHF36" s="131"/>
      <c r="FHG36" s="131"/>
      <c r="FHH36" s="131"/>
      <c r="FHI36" s="131"/>
      <c r="FHJ36" s="131"/>
      <c r="FHK36" s="131"/>
      <c r="FHL36" s="131"/>
      <c r="FHM36" s="131"/>
      <c r="FHN36" s="131"/>
      <c r="FHO36" s="131"/>
      <c r="FHP36" s="131"/>
      <c r="FHQ36" s="131"/>
      <c r="FHR36" s="131"/>
      <c r="FHS36" s="131"/>
      <c r="FHT36" s="131"/>
      <c r="FHU36" s="131"/>
      <c r="FHV36" s="131"/>
      <c r="FHW36" s="131"/>
      <c r="FHX36" s="131"/>
      <c r="FHY36" s="131"/>
      <c r="FHZ36" s="131"/>
      <c r="FIA36" s="131"/>
      <c r="FIB36" s="131"/>
      <c r="FIC36" s="131"/>
      <c r="FID36" s="131"/>
      <c r="FIE36" s="131"/>
      <c r="FIF36" s="131"/>
      <c r="FIG36" s="131"/>
      <c r="FIH36" s="131"/>
      <c r="FII36" s="131"/>
      <c r="FIJ36" s="131"/>
      <c r="FIK36" s="131"/>
      <c r="FIL36" s="131"/>
      <c r="FIM36" s="131"/>
      <c r="FIN36" s="131"/>
      <c r="FIO36" s="131"/>
      <c r="FIP36" s="131"/>
      <c r="FIQ36" s="131"/>
      <c r="FIR36" s="131"/>
      <c r="FIS36" s="131"/>
      <c r="FIT36" s="131"/>
      <c r="FIU36" s="131"/>
      <c r="FIV36" s="131"/>
      <c r="FIW36" s="131"/>
      <c r="FIX36" s="131"/>
      <c r="FIY36" s="131"/>
      <c r="FIZ36" s="131"/>
      <c r="FJA36" s="131"/>
      <c r="FJB36" s="131"/>
      <c r="FJC36" s="131"/>
      <c r="FJD36" s="131"/>
      <c r="FJE36" s="131"/>
      <c r="FJF36" s="131"/>
      <c r="FJG36" s="131"/>
      <c r="FJH36" s="131"/>
      <c r="FJI36" s="131"/>
      <c r="FJJ36" s="131"/>
      <c r="FJK36" s="131"/>
      <c r="FJL36" s="131"/>
      <c r="FJM36" s="131"/>
      <c r="FJN36" s="131"/>
      <c r="FJO36" s="131"/>
      <c r="FJP36" s="131"/>
      <c r="FJQ36" s="131"/>
      <c r="FJR36" s="131"/>
      <c r="FJS36" s="131"/>
      <c r="FJT36" s="131"/>
      <c r="FJU36" s="131"/>
      <c r="FJV36" s="131"/>
      <c r="FJW36" s="131"/>
      <c r="FJX36" s="131"/>
      <c r="FJY36" s="131"/>
      <c r="FJZ36" s="131"/>
      <c r="FKA36" s="131"/>
      <c r="FKB36" s="131"/>
      <c r="FKC36" s="131"/>
      <c r="FKD36" s="131"/>
      <c r="FKE36" s="131"/>
      <c r="FKF36" s="131"/>
      <c r="FKG36" s="131"/>
      <c r="FKH36" s="131"/>
      <c r="FKI36" s="131"/>
      <c r="FKJ36" s="131"/>
      <c r="FKK36" s="131"/>
      <c r="FKL36" s="131"/>
      <c r="FKM36" s="131"/>
      <c r="FKN36" s="131"/>
      <c r="FKO36" s="131"/>
      <c r="FKP36" s="131"/>
      <c r="FKQ36" s="131"/>
      <c r="FKR36" s="131"/>
      <c r="FKS36" s="131"/>
      <c r="FKT36" s="131"/>
      <c r="FKU36" s="131"/>
      <c r="FKV36" s="131"/>
      <c r="FKW36" s="131"/>
      <c r="FKX36" s="131"/>
      <c r="FKY36" s="131"/>
      <c r="FKZ36" s="131"/>
      <c r="FLA36" s="131"/>
      <c r="FLB36" s="131"/>
      <c r="FLC36" s="131"/>
      <c r="FLD36" s="131"/>
      <c r="FLE36" s="131"/>
      <c r="FLF36" s="131"/>
      <c r="FLG36" s="131"/>
      <c r="FLH36" s="131"/>
      <c r="FLI36" s="131"/>
      <c r="FLJ36" s="131"/>
      <c r="FLK36" s="131"/>
      <c r="FLL36" s="131"/>
      <c r="FLM36" s="131"/>
      <c r="FLN36" s="131"/>
      <c r="FLO36" s="131"/>
      <c r="FLP36" s="131"/>
      <c r="FLQ36" s="131"/>
      <c r="FLR36" s="131"/>
      <c r="FLS36" s="131"/>
      <c r="FLT36" s="131"/>
      <c r="FLU36" s="131"/>
      <c r="FLV36" s="131"/>
      <c r="FLW36" s="131"/>
      <c r="FLX36" s="131"/>
      <c r="FLY36" s="131"/>
      <c r="FLZ36" s="131"/>
      <c r="FMA36" s="131"/>
      <c r="FMB36" s="131"/>
      <c r="FMC36" s="131"/>
      <c r="FMD36" s="131"/>
      <c r="FME36" s="131"/>
      <c r="FMF36" s="131"/>
      <c r="FMG36" s="131"/>
      <c r="FMH36" s="131"/>
      <c r="FMI36" s="131"/>
      <c r="FMJ36" s="131"/>
      <c r="FMK36" s="131"/>
      <c r="FML36" s="131"/>
      <c r="FMM36" s="131"/>
      <c r="FMN36" s="131"/>
      <c r="FMO36" s="131"/>
      <c r="FMP36" s="131"/>
      <c r="FMQ36" s="131"/>
      <c r="FMR36" s="131"/>
      <c r="FMS36" s="131"/>
      <c r="FMT36" s="131"/>
      <c r="FMU36" s="131"/>
      <c r="FMV36" s="131"/>
      <c r="FMW36" s="131"/>
      <c r="FMX36" s="131"/>
      <c r="FMY36" s="131"/>
      <c r="FMZ36" s="131"/>
      <c r="FNA36" s="131"/>
      <c r="FNB36" s="131"/>
      <c r="FNC36" s="131"/>
      <c r="FND36" s="131"/>
      <c r="FNE36" s="131"/>
      <c r="FNF36" s="131"/>
      <c r="FNG36" s="131"/>
      <c r="FNH36" s="131"/>
      <c r="FNI36" s="131"/>
      <c r="FNJ36" s="131"/>
      <c r="FNK36" s="131"/>
      <c r="FNL36" s="131"/>
      <c r="FNM36" s="131"/>
      <c r="FNN36" s="131"/>
      <c r="FNO36" s="131"/>
      <c r="FNP36" s="131"/>
      <c r="FNQ36" s="131"/>
      <c r="FNR36" s="131"/>
      <c r="FNS36" s="131"/>
      <c r="FNT36" s="131"/>
      <c r="FNU36" s="131"/>
      <c r="FNV36" s="131"/>
      <c r="FNW36" s="131"/>
      <c r="FNX36" s="131"/>
      <c r="FNY36" s="131"/>
      <c r="FNZ36" s="131"/>
      <c r="FOA36" s="131"/>
      <c r="FOB36" s="131"/>
      <c r="FOC36" s="131"/>
      <c r="FOD36" s="131"/>
      <c r="FOE36" s="131"/>
      <c r="FOF36" s="131"/>
      <c r="FOG36" s="131"/>
      <c r="FOH36" s="131"/>
      <c r="FOI36" s="131"/>
      <c r="FOJ36" s="131"/>
      <c r="FOK36" s="131"/>
      <c r="FOL36" s="131"/>
      <c r="FOM36" s="131"/>
      <c r="FON36" s="131"/>
      <c r="FOO36" s="131"/>
      <c r="FOP36" s="131"/>
      <c r="FOQ36" s="131"/>
      <c r="FOR36" s="131"/>
      <c r="FOS36" s="131"/>
      <c r="FOT36" s="131"/>
      <c r="FOU36" s="131"/>
      <c r="FOV36" s="131"/>
      <c r="FOW36" s="131"/>
      <c r="FOX36" s="131"/>
      <c r="FOY36" s="131"/>
      <c r="FOZ36" s="131"/>
      <c r="FPA36" s="131"/>
      <c r="FPB36" s="131"/>
      <c r="FPC36" s="131"/>
      <c r="FPD36" s="131"/>
      <c r="FPE36" s="131"/>
      <c r="FPF36" s="131"/>
      <c r="FPG36" s="131"/>
      <c r="FPH36" s="131"/>
      <c r="FPI36" s="131"/>
      <c r="FPJ36" s="131"/>
      <c r="FPK36" s="131"/>
      <c r="FPL36" s="131"/>
      <c r="FPM36" s="131"/>
      <c r="FPN36" s="131"/>
      <c r="FPO36" s="131"/>
      <c r="FPP36" s="131"/>
      <c r="FPQ36" s="131"/>
      <c r="FPR36" s="131"/>
      <c r="FPS36" s="131"/>
      <c r="FPT36" s="131"/>
      <c r="FPU36" s="131"/>
      <c r="FPV36" s="131"/>
      <c r="FPW36" s="131"/>
      <c r="FPX36" s="131"/>
      <c r="FPY36" s="131"/>
      <c r="FPZ36" s="131"/>
      <c r="FQA36" s="131"/>
      <c r="FQB36" s="131"/>
      <c r="FQC36" s="131"/>
      <c r="FQD36" s="131"/>
      <c r="FQE36" s="131"/>
      <c r="FQF36" s="131"/>
      <c r="FQG36" s="131"/>
      <c r="FQH36" s="131"/>
      <c r="FQI36" s="131"/>
      <c r="FQJ36" s="131"/>
      <c r="FQK36" s="131"/>
      <c r="FQL36" s="131"/>
      <c r="FQM36" s="131"/>
      <c r="FQN36" s="131"/>
      <c r="FQO36" s="131"/>
      <c r="FQP36" s="131"/>
      <c r="FQQ36" s="131"/>
      <c r="FQR36" s="131"/>
      <c r="FQS36" s="131"/>
      <c r="FQT36" s="131"/>
      <c r="FQU36" s="131"/>
      <c r="FQV36" s="131"/>
      <c r="FQW36" s="131"/>
      <c r="FQX36" s="131"/>
      <c r="FQY36" s="131"/>
      <c r="FQZ36" s="131"/>
      <c r="FRA36" s="131"/>
      <c r="FRB36" s="131"/>
      <c r="FRC36" s="131"/>
      <c r="FRD36" s="131"/>
      <c r="FRE36" s="131"/>
      <c r="FRF36" s="131"/>
      <c r="FRG36" s="131"/>
      <c r="FRH36" s="131"/>
      <c r="FRI36" s="131"/>
      <c r="FRJ36" s="131"/>
      <c r="FRK36" s="131"/>
      <c r="FRL36" s="131"/>
      <c r="FRM36" s="131"/>
      <c r="FRN36" s="131"/>
      <c r="FRO36" s="131"/>
      <c r="FRP36" s="131"/>
      <c r="FRQ36" s="131"/>
      <c r="FRR36" s="131"/>
      <c r="FRS36" s="131"/>
      <c r="FRT36" s="131"/>
      <c r="FRU36" s="131"/>
      <c r="FRV36" s="131"/>
      <c r="FRW36" s="131"/>
      <c r="FRX36" s="131"/>
      <c r="FRY36" s="131"/>
      <c r="FRZ36" s="131"/>
      <c r="FSA36" s="131"/>
      <c r="FSB36" s="131"/>
      <c r="FSC36" s="131"/>
      <c r="FSD36" s="131"/>
      <c r="FSE36" s="131"/>
      <c r="FSF36" s="131"/>
      <c r="FSG36" s="131"/>
      <c r="FSH36" s="131"/>
      <c r="FSI36" s="131"/>
      <c r="FSJ36" s="131"/>
      <c r="FSK36" s="131"/>
      <c r="FSL36" s="131"/>
      <c r="FSM36" s="131"/>
      <c r="FSN36" s="131"/>
      <c r="FSO36" s="131"/>
      <c r="FSP36" s="131"/>
      <c r="FSQ36" s="131"/>
      <c r="FSR36" s="131"/>
      <c r="FSS36" s="131"/>
      <c r="FST36" s="131"/>
      <c r="FSU36" s="131"/>
      <c r="FSV36" s="131"/>
      <c r="FSW36" s="131"/>
      <c r="FSX36" s="131"/>
      <c r="FSY36" s="131"/>
      <c r="FSZ36" s="131"/>
      <c r="FTA36" s="131"/>
      <c r="FTB36" s="131"/>
      <c r="FTC36" s="131"/>
      <c r="FTD36" s="131"/>
      <c r="FTE36" s="131"/>
      <c r="FTF36" s="131"/>
      <c r="FTG36" s="131"/>
      <c r="FTH36" s="131"/>
      <c r="FTI36" s="131"/>
      <c r="FTJ36" s="131"/>
      <c r="FTK36" s="131"/>
      <c r="FTL36" s="131"/>
      <c r="FTM36" s="131"/>
      <c r="FTN36" s="131"/>
      <c r="FTO36" s="131"/>
      <c r="FTP36" s="131"/>
      <c r="FTQ36" s="131"/>
      <c r="FTR36" s="131"/>
      <c r="FTS36" s="131"/>
      <c r="FTT36" s="131"/>
      <c r="FTU36" s="131"/>
      <c r="FTV36" s="131"/>
      <c r="FTW36" s="131"/>
      <c r="FTX36" s="131"/>
      <c r="FTY36" s="131"/>
      <c r="FTZ36" s="131"/>
      <c r="FUA36" s="131"/>
      <c r="FUB36" s="131"/>
      <c r="FUC36" s="131"/>
      <c r="FUD36" s="131"/>
      <c r="FUE36" s="131"/>
      <c r="FUF36" s="131"/>
      <c r="FUG36" s="131"/>
      <c r="FUH36" s="131"/>
      <c r="FUI36" s="131"/>
      <c r="FUJ36" s="131"/>
      <c r="FUK36" s="131"/>
      <c r="FUL36" s="131"/>
      <c r="FUM36" s="131"/>
      <c r="FUN36" s="131"/>
      <c r="FUO36" s="131"/>
      <c r="FUP36" s="131"/>
      <c r="FUQ36" s="131"/>
      <c r="FUR36" s="131"/>
      <c r="FUS36" s="131"/>
      <c r="FUT36" s="131"/>
      <c r="FUU36" s="131"/>
      <c r="FUV36" s="131"/>
      <c r="FUW36" s="131"/>
      <c r="FUX36" s="131"/>
      <c r="FUY36" s="131"/>
      <c r="FUZ36" s="131"/>
      <c r="FVA36" s="131"/>
      <c r="FVB36" s="131"/>
      <c r="FVC36" s="131"/>
      <c r="FVD36" s="131"/>
      <c r="FVE36" s="131"/>
      <c r="FVF36" s="131"/>
      <c r="FVG36" s="131"/>
      <c r="FVH36" s="131"/>
      <c r="FVI36" s="131"/>
      <c r="FVJ36" s="131"/>
      <c r="FVK36" s="131"/>
      <c r="FVL36" s="131"/>
      <c r="FVM36" s="131"/>
      <c r="FVN36" s="131"/>
      <c r="FVO36" s="131"/>
      <c r="FVP36" s="131"/>
      <c r="FVQ36" s="131"/>
      <c r="FVR36" s="131"/>
      <c r="FVS36" s="131"/>
      <c r="FVT36" s="131"/>
      <c r="FVU36" s="131"/>
      <c r="FVV36" s="131"/>
      <c r="FVW36" s="131"/>
      <c r="FVX36" s="131"/>
      <c r="FVY36" s="131"/>
      <c r="FVZ36" s="131"/>
      <c r="FWA36" s="131"/>
      <c r="FWB36" s="131"/>
      <c r="FWC36" s="131"/>
      <c r="FWD36" s="131"/>
      <c r="FWE36" s="131"/>
      <c r="FWF36" s="131"/>
      <c r="FWG36" s="131"/>
      <c r="FWH36" s="131"/>
      <c r="FWI36" s="131"/>
      <c r="FWJ36" s="131"/>
      <c r="FWK36" s="131"/>
      <c r="FWL36" s="131"/>
      <c r="FWM36" s="131"/>
      <c r="FWN36" s="131"/>
      <c r="FWO36" s="131"/>
      <c r="FWP36" s="131"/>
      <c r="FWQ36" s="131"/>
      <c r="FWR36" s="131"/>
      <c r="FWS36" s="131"/>
      <c r="FWT36" s="131"/>
      <c r="FWU36" s="131"/>
      <c r="FWV36" s="131"/>
      <c r="FWW36" s="131"/>
      <c r="FWX36" s="131"/>
      <c r="FWY36" s="131"/>
      <c r="FWZ36" s="131"/>
      <c r="FXA36" s="131"/>
      <c r="FXB36" s="131"/>
      <c r="FXC36" s="131"/>
      <c r="FXD36" s="131"/>
      <c r="FXE36" s="131"/>
      <c r="FXF36" s="131"/>
      <c r="FXG36" s="131"/>
      <c r="FXH36" s="131"/>
      <c r="FXI36" s="131"/>
      <c r="FXJ36" s="131"/>
      <c r="FXK36" s="131"/>
      <c r="FXL36" s="131"/>
      <c r="FXM36" s="131"/>
      <c r="FXN36" s="131"/>
      <c r="FXO36" s="131"/>
      <c r="FXP36" s="131"/>
      <c r="FXQ36" s="131"/>
      <c r="FXR36" s="131"/>
      <c r="FXS36" s="131"/>
      <c r="FXT36" s="131"/>
      <c r="FXU36" s="131"/>
      <c r="FXV36" s="131"/>
      <c r="FXW36" s="131"/>
      <c r="FXX36" s="131"/>
      <c r="FXY36" s="131"/>
      <c r="FXZ36" s="131"/>
      <c r="FYA36" s="131"/>
      <c r="FYB36" s="131"/>
      <c r="FYC36" s="131"/>
      <c r="FYD36" s="131"/>
      <c r="FYE36" s="131"/>
      <c r="FYF36" s="131"/>
      <c r="FYG36" s="131"/>
      <c r="FYH36" s="131"/>
      <c r="FYI36" s="131"/>
      <c r="FYJ36" s="131"/>
      <c r="FYK36" s="131"/>
      <c r="FYL36" s="131"/>
      <c r="FYM36" s="131"/>
      <c r="FYN36" s="131"/>
      <c r="FYO36" s="131"/>
      <c r="FYP36" s="131"/>
      <c r="FYQ36" s="131"/>
      <c r="FYR36" s="131"/>
      <c r="FYS36" s="131"/>
      <c r="FYT36" s="131"/>
      <c r="FYU36" s="131"/>
      <c r="FYV36" s="131"/>
      <c r="FYW36" s="131"/>
      <c r="FYX36" s="131"/>
      <c r="FYY36" s="131"/>
      <c r="FYZ36" s="131"/>
      <c r="FZA36" s="131"/>
      <c r="FZB36" s="131"/>
      <c r="FZC36" s="131"/>
      <c r="FZD36" s="131"/>
      <c r="FZE36" s="131"/>
      <c r="FZF36" s="131"/>
      <c r="FZG36" s="131"/>
      <c r="FZH36" s="131"/>
      <c r="FZI36" s="131"/>
      <c r="FZJ36" s="131"/>
      <c r="FZK36" s="131"/>
      <c r="FZL36" s="131"/>
      <c r="FZM36" s="131"/>
      <c r="FZN36" s="131"/>
      <c r="FZO36" s="131"/>
      <c r="FZP36" s="131"/>
      <c r="FZQ36" s="131"/>
      <c r="FZR36" s="131"/>
      <c r="FZS36" s="131"/>
      <c r="FZT36" s="131"/>
      <c r="FZU36" s="131"/>
      <c r="FZV36" s="131"/>
      <c r="FZW36" s="131"/>
      <c r="FZX36" s="131"/>
      <c r="FZY36" s="131"/>
      <c r="FZZ36" s="131"/>
      <c r="GAA36" s="131"/>
      <c r="GAB36" s="131"/>
      <c r="GAC36" s="131"/>
      <c r="GAD36" s="131"/>
      <c r="GAE36" s="131"/>
      <c r="GAF36" s="131"/>
      <c r="GAG36" s="131"/>
      <c r="GAH36" s="131"/>
      <c r="GAI36" s="131"/>
      <c r="GAJ36" s="131"/>
      <c r="GAK36" s="131"/>
      <c r="GAL36" s="131"/>
      <c r="GAM36" s="131"/>
      <c r="GAN36" s="131"/>
      <c r="GAO36" s="131"/>
      <c r="GAP36" s="131"/>
      <c r="GAQ36" s="131"/>
      <c r="GAR36" s="131"/>
      <c r="GAS36" s="131"/>
      <c r="GAT36" s="131"/>
      <c r="GAU36" s="131"/>
      <c r="GAV36" s="131"/>
      <c r="GAW36" s="131"/>
      <c r="GAX36" s="131"/>
      <c r="GAY36" s="131"/>
      <c r="GAZ36" s="131"/>
      <c r="GBA36" s="131"/>
      <c r="GBB36" s="131"/>
      <c r="GBC36" s="131"/>
      <c r="GBD36" s="131"/>
      <c r="GBE36" s="131"/>
      <c r="GBF36" s="131"/>
      <c r="GBG36" s="131"/>
      <c r="GBH36" s="131"/>
      <c r="GBI36" s="131"/>
      <c r="GBJ36" s="131"/>
      <c r="GBK36" s="131"/>
      <c r="GBL36" s="131"/>
      <c r="GBM36" s="131"/>
      <c r="GBN36" s="131"/>
      <c r="GBO36" s="131"/>
      <c r="GBP36" s="131"/>
      <c r="GBQ36" s="131"/>
      <c r="GBR36" s="131"/>
      <c r="GBS36" s="131"/>
      <c r="GBT36" s="131"/>
      <c r="GBU36" s="131"/>
      <c r="GBV36" s="131"/>
      <c r="GBW36" s="131"/>
      <c r="GBX36" s="131"/>
      <c r="GBY36" s="131"/>
      <c r="GBZ36" s="131"/>
      <c r="GCA36" s="131"/>
      <c r="GCB36" s="131"/>
      <c r="GCC36" s="131"/>
      <c r="GCD36" s="131"/>
      <c r="GCE36" s="131"/>
      <c r="GCF36" s="131"/>
      <c r="GCG36" s="131"/>
      <c r="GCH36" s="131"/>
      <c r="GCI36" s="131"/>
      <c r="GCJ36" s="131"/>
      <c r="GCK36" s="131"/>
      <c r="GCL36" s="131"/>
      <c r="GCM36" s="131"/>
      <c r="GCN36" s="131"/>
      <c r="GCO36" s="131"/>
      <c r="GCP36" s="131"/>
      <c r="GCQ36" s="131"/>
      <c r="GCR36" s="131"/>
      <c r="GCS36" s="131"/>
      <c r="GCT36" s="131"/>
      <c r="GCU36" s="131"/>
      <c r="GCV36" s="131"/>
      <c r="GCW36" s="131"/>
      <c r="GCX36" s="131"/>
      <c r="GCY36" s="131"/>
      <c r="GCZ36" s="131"/>
      <c r="GDA36" s="131"/>
      <c r="GDB36" s="131"/>
      <c r="GDC36" s="131"/>
      <c r="GDD36" s="131"/>
      <c r="GDE36" s="131"/>
      <c r="GDF36" s="131"/>
      <c r="GDG36" s="131"/>
      <c r="GDH36" s="131"/>
      <c r="GDI36" s="131"/>
      <c r="GDJ36" s="131"/>
      <c r="GDK36" s="131"/>
      <c r="GDL36" s="131"/>
      <c r="GDM36" s="131"/>
      <c r="GDN36" s="131"/>
      <c r="GDO36" s="131"/>
      <c r="GDP36" s="131"/>
      <c r="GDQ36" s="131"/>
      <c r="GDR36" s="131"/>
      <c r="GDS36" s="131"/>
      <c r="GDT36" s="131"/>
      <c r="GDU36" s="131"/>
      <c r="GDV36" s="131"/>
      <c r="GDW36" s="131"/>
      <c r="GDX36" s="131"/>
      <c r="GDY36" s="131"/>
      <c r="GDZ36" s="131"/>
      <c r="GEA36" s="131"/>
      <c r="GEB36" s="131"/>
      <c r="GEC36" s="131"/>
      <c r="GED36" s="131"/>
      <c r="GEE36" s="131"/>
      <c r="GEF36" s="131"/>
      <c r="GEG36" s="131"/>
      <c r="GEH36" s="131"/>
      <c r="GEI36" s="131"/>
      <c r="GEJ36" s="131"/>
      <c r="GEK36" s="131"/>
      <c r="GEL36" s="131"/>
      <c r="GEM36" s="131"/>
      <c r="GEN36" s="131"/>
      <c r="GEO36" s="131"/>
      <c r="GEP36" s="131"/>
      <c r="GEQ36" s="131"/>
      <c r="GER36" s="131"/>
      <c r="GES36" s="131"/>
      <c r="GET36" s="131"/>
      <c r="GEU36" s="131"/>
      <c r="GEV36" s="131"/>
      <c r="GEW36" s="131"/>
      <c r="GEX36" s="131"/>
      <c r="GEY36" s="131"/>
      <c r="GEZ36" s="131"/>
      <c r="GFA36" s="131"/>
      <c r="GFB36" s="131"/>
      <c r="GFC36" s="131"/>
      <c r="GFD36" s="131"/>
      <c r="GFE36" s="131"/>
      <c r="GFF36" s="131"/>
      <c r="GFG36" s="131"/>
      <c r="GFH36" s="131"/>
      <c r="GFI36" s="131"/>
      <c r="GFJ36" s="131"/>
      <c r="GFK36" s="131"/>
      <c r="GFL36" s="131"/>
      <c r="GFM36" s="131"/>
      <c r="GFN36" s="131"/>
      <c r="GFO36" s="131"/>
      <c r="GFP36" s="131"/>
      <c r="GFQ36" s="131"/>
      <c r="GFR36" s="131"/>
      <c r="GFS36" s="131"/>
      <c r="GFT36" s="131"/>
      <c r="GFU36" s="131"/>
      <c r="GFV36" s="131"/>
      <c r="GFW36" s="131"/>
      <c r="GFX36" s="131"/>
      <c r="GFY36" s="131"/>
      <c r="GFZ36" s="131"/>
      <c r="GGA36" s="131"/>
      <c r="GGB36" s="131"/>
      <c r="GGC36" s="131"/>
      <c r="GGD36" s="131"/>
      <c r="GGE36" s="131"/>
      <c r="GGF36" s="131"/>
      <c r="GGG36" s="131"/>
      <c r="GGH36" s="131"/>
      <c r="GGI36" s="131"/>
      <c r="GGJ36" s="131"/>
      <c r="GGK36" s="131"/>
      <c r="GGL36" s="131"/>
      <c r="GGM36" s="131"/>
      <c r="GGN36" s="131"/>
      <c r="GGO36" s="131"/>
      <c r="GGP36" s="131"/>
      <c r="GGQ36" s="131"/>
      <c r="GGR36" s="131"/>
      <c r="GGS36" s="131"/>
      <c r="GGT36" s="131"/>
      <c r="GGU36" s="131"/>
      <c r="GGV36" s="131"/>
      <c r="GGW36" s="131"/>
      <c r="GGX36" s="131"/>
      <c r="GGY36" s="131"/>
      <c r="GGZ36" s="131"/>
      <c r="GHA36" s="131"/>
      <c r="GHB36" s="131"/>
      <c r="GHC36" s="131"/>
      <c r="GHD36" s="131"/>
      <c r="GHE36" s="131"/>
      <c r="GHF36" s="131"/>
      <c r="GHG36" s="131"/>
      <c r="GHH36" s="131"/>
      <c r="GHI36" s="131"/>
      <c r="GHJ36" s="131"/>
      <c r="GHK36" s="131"/>
      <c r="GHL36" s="131"/>
      <c r="GHM36" s="131"/>
      <c r="GHN36" s="131"/>
      <c r="GHO36" s="131"/>
      <c r="GHP36" s="131"/>
      <c r="GHQ36" s="131"/>
      <c r="GHR36" s="131"/>
      <c r="GHS36" s="131"/>
      <c r="GHT36" s="131"/>
      <c r="GHU36" s="131"/>
      <c r="GHV36" s="131"/>
      <c r="GHW36" s="131"/>
      <c r="GHX36" s="131"/>
      <c r="GHY36" s="131"/>
      <c r="GHZ36" s="131"/>
      <c r="GIA36" s="131"/>
      <c r="GIB36" s="131"/>
      <c r="GIC36" s="131"/>
      <c r="GID36" s="131"/>
      <c r="GIE36" s="131"/>
      <c r="GIF36" s="131"/>
      <c r="GIG36" s="131"/>
      <c r="GIH36" s="131"/>
      <c r="GII36" s="131"/>
      <c r="GIJ36" s="131"/>
      <c r="GIK36" s="131"/>
      <c r="GIL36" s="131"/>
      <c r="GIM36" s="131"/>
      <c r="GIN36" s="131"/>
      <c r="GIO36" s="131"/>
      <c r="GIP36" s="131"/>
      <c r="GIQ36" s="131"/>
      <c r="GIR36" s="131"/>
      <c r="GIS36" s="131"/>
      <c r="GIT36" s="131"/>
      <c r="GIU36" s="131"/>
      <c r="GIV36" s="131"/>
      <c r="GIW36" s="131"/>
      <c r="GIX36" s="131"/>
      <c r="GIY36" s="131"/>
      <c r="GIZ36" s="131"/>
      <c r="GJA36" s="131"/>
      <c r="GJB36" s="131"/>
      <c r="GJC36" s="131"/>
      <c r="GJD36" s="131"/>
      <c r="GJE36" s="131"/>
      <c r="GJF36" s="131"/>
      <c r="GJG36" s="131"/>
      <c r="GJH36" s="131"/>
      <c r="GJI36" s="131"/>
      <c r="GJJ36" s="131"/>
      <c r="GJK36" s="131"/>
      <c r="GJL36" s="131"/>
      <c r="GJM36" s="131"/>
      <c r="GJN36" s="131"/>
      <c r="GJO36" s="131"/>
      <c r="GJP36" s="131"/>
      <c r="GJQ36" s="131"/>
      <c r="GJR36" s="131"/>
      <c r="GJS36" s="131"/>
      <c r="GJT36" s="131"/>
      <c r="GJU36" s="131"/>
      <c r="GJV36" s="131"/>
      <c r="GJW36" s="131"/>
      <c r="GJX36" s="131"/>
      <c r="GJY36" s="131"/>
      <c r="GJZ36" s="131"/>
      <c r="GKA36" s="131"/>
      <c r="GKB36" s="131"/>
      <c r="GKC36" s="131"/>
      <c r="GKD36" s="131"/>
      <c r="GKE36" s="131"/>
      <c r="GKF36" s="131"/>
      <c r="GKG36" s="131"/>
      <c r="GKH36" s="131"/>
      <c r="GKI36" s="131"/>
      <c r="GKJ36" s="131"/>
      <c r="GKK36" s="131"/>
      <c r="GKL36" s="131"/>
      <c r="GKM36" s="131"/>
      <c r="GKN36" s="131"/>
      <c r="GKO36" s="131"/>
      <c r="GKP36" s="131"/>
      <c r="GKQ36" s="131"/>
      <c r="GKR36" s="131"/>
      <c r="GKS36" s="131"/>
      <c r="GKT36" s="131"/>
      <c r="GKU36" s="131"/>
      <c r="GKV36" s="131"/>
      <c r="GKW36" s="131"/>
      <c r="GKX36" s="131"/>
      <c r="GKY36" s="131"/>
      <c r="GKZ36" s="131"/>
      <c r="GLA36" s="131"/>
      <c r="GLB36" s="131"/>
      <c r="GLC36" s="131"/>
      <c r="GLD36" s="131"/>
      <c r="GLE36" s="131"/>
      <c r="GLF36" s="131"/>
      <c r="GLG36" s="131"/>
      <c r="GLH36" s="131"/>
      <c r="GLI36" s="131"/>
      <c r="GLJ36" s="131"/>
      <c r="GLK36" s="131"/>
      <c r="GLL36" s="131"/>
      <c r="GLM36" s="131"/>
      <c r="GLN36" s="131"/>
      <c r="GLO36" s="131"/>
      <c r="GLP36" s="131"/>
      <c r="GLQ36" s="131"/>
      <c r="GLR36" s="131"/>
      <c r="GLS36" s="131"/>
      <c r="GLT36" s="131"/>
      <c r="GLU36" s="131"/>
      <c r="GLV36" s="131"/>
      <c r="GLW36" s="131"/>
      <c r="GLX36" s="131"/>
      <c r="GLY36" s="131"/>
      <c r="GLZ36" s="131"/>
      <c r="GMA36" s="131"/>
      <c r="GMB36" s="131"/>
      <c r="GMC36" s="131"/>
      <c r="GMD36" s="131"/>
      <c r="GME36" s="131"/>
      <c r="GMF36" s="131"/>
      <c r="GMG36" s="131"/>
      <c r="GMH36" s="131"/>
      <c r="GMI36" s="131"/>
      <c r="GMJ36" s="131"/>
      <c r="GMK36" s="131"/>
      <c r="GML36" s="131"/>
      <c r="GMM36" s="131"/>
      <c r="GMN36" s="131"/>
      <c r="GMO36" s="131"/>
      <c r="GMP36" s="131"/>
      <c r="GMQ36" s="131"/>
      <c r="GMR36" s="131"/>
      <c r="GMS36" s="131"/>
      <c r="GMT36" s="131"/>
      <c r="GMU36" s="131"/>
      <c r="GMV36" s="131"/>
      <c r="GMW36" s="131"/>
      <c r="GMX36" s="131"/>
      <c r="GMY36" s="131"/>
      <c r="GMZ36" s="131"/>
      <c r="GNA36" s="131"/>
      <c r="GNB36" s="131"/>
      <c r="GNC36" s="131"/>
      <c r="GND36" s="131"/>
      <c r="GNE36" s="131"/>
      <c r="GNF36" s="131"/>
      <c r="GNG36" s="131"/>
      <c r="GNH36" s="131"/>
      <c r="GNI36" s="131"/>
      <c r="GNJ36" s="131"/>
      <c r="GNK36" s="131"/>
      <c r="GNL36" s="131"/>
      <c r="GNM36" s="131"/>
      <c r="GNN36" s="131"/>
      <c r="GNO36" s="131"/>
      <c r="GNP36" s="131"/>
      <c r="GNQ36" s="131"/>
      <c r="GNR36" s="131"/>
      <c r="GNS36" s="131"/>
      <c r="GNT36" s="131"/>
      <c r="GNU36" s="131"/>
      <c r="GNV36" s="131"/>
      <c r="GNW36" s="131"/>
      <c r="GNX36" s="131"/>
      <c r="GNY36" s="131"/>
      <c r="GNZ36" s="131"/>
      <c r="GOA36" s="131"/>
      <c r="GOB36" s="131"/>
      <c r="GOC36" s="131"/>
      <c r="GOD36" s="131"/>
      <c r="GOE36" s="131"/>
      <c r="GOF36" s="131"/>
      <c r="GOG36" s="131"/>
      <c r="GOH36" s="131"/>
      <c r="GOI36" s="131"/>
      <c r="GOJ36" s="131"/>
      <c r="GOK36" s="131"/>
      <c r="GOL36" s="131"/>
      <c r="GOM36" s="131"/>
      <c r="GON36" s="131"/>
      <c r="GOO36" s="131"/>
      <c r="GOP36" s="131"/>
      <c r="GOQ36" s="131"/>
      <c r="GOR36" s="131"/>
      <c r="GOS36" s="131"/>
      <c r="GOT36" s="131"/>
      <c r="GOU36" s="131"/>
      <c r="GOV36" s="131"/>
      <c r="GOW36" s="131"/>
      <c r="GOX36" s="131"/>
      <c r="GOY36" s="131"/>
      <c r="GOZ36" s="131"/>
      <c r="GPA36" s="131"/>
      <c r="GPB36" s="131"/>
      <c r="GPC36" s="131"/>
      <c r="GPD36" s="131"/>
      <c r="GPE36" s="131"/>
      <c r="GPF36" s="131"/>
      <c r="GPG36" s="131"/>
      <c r="GPH36" s="131"/>
      <c r="GPI36" s="131"/>
      <c r="GPJ36" s="131"/>
      <c r="GPK36" s="131"/>
      <c r="GPL36" s="131"/>
      <c r="GPM36" s="131"/>
      <c r="GPN36" s="131"/>
      <c r="GPO36" s="131"/>
      <c r="GPP36" s="131"/>
      <c r="GPQ36" s="131"/>
      <c r="GPR36" s="131"/>
      <c r="GPS36" s="131"/>
      <c r="GPT36" s="131"/>
      <c r="GPU36" s="131"/>
      <c r="GPV36" s="131"/>
      <c r="GPW36" s="131"/>
      <c r="GPX36" s="131"/>
      <c r="GPY36" s="131"/>
      <c r="GPZ36" s="131"/>
      <c r="GQA36" s="131"/>
      <c r="GQB36" s="131"/>
      <c r="GQC36" s="131"/>
      <c r="GQD36" s="131"/>
      <c r="GQE36" s="131"/>
      <c r="GQF36" s="131"/>
      <c r="GQG36" s="131"/>
      <c r="GQH36" s="131"/>
      <c r="GQI36" s="131"/>
      <c r="GQJ36" s="131"/>
      <c r="GQK36" s="131"/>
      <c r="GQL36" s="131"/>
      <c r="GQM36" s="131"/>
      <c r="GQN36" s="131"/>
      <c r="GQO36" s="131"/>
      <c r="GQP36" s="131"/>
      <c r="GQQ36" s="131"/>
      <c r="GQR36" s="131"/>
      <c r="GQS36" s="131"/>
      <c r="GQT36" s="131"/>
      <c r="GQU36" s="131"/>
      <c r="GQV36" s="131"/>
      <c r="GQW36" s="131"/>
      <c r="GQX36" s="131"/>
      <c r="GQY36" s="131"/>
      <c r="GQZ36" s="131"/>
      <c r="GRA36" s="131"/>
      <c r="GRB36" s="131"/>
      <c r="GRC36" s="131"/>
      <c r="GRD36" s="131"/>
      <c r="GRE36" s="131"/>
      <c r="GRF36" s="131"/>
      <c r="GRG36" s="131"/>
      <c r="GRH36" s="131"/>
      <c r="GRI36" s="131"/>
      <c r="GRJ36" s="131"/>
      <c r="GRK36" s="131"/>
      <c r="GRL36" s="131"/>
      <c r="GRM36" s="131"/>
      <c r="GRN36" s="131"/>
      <c r="GRO36" s="131"/>
      <c r="GRP36" s="131"/>
      <c r="GRQ36" s="131"/>
      <c r="GRR36" s="131"/>
      <c r="GRS36" s="131"/>
      <c r="GRT36" s="131"/>
      <c r="GRU36" s="131"/>
      <c r="GRV36" s="131"/>
      <c r="GRW36" s="131"/>
      <c r="GRX36" s="131"/>
      <c r="GRY36" s="131"/>
      <c r="GRZ36" s="131"/>
      <c r="GSA36" s="131"/>
      <c r="GSB36" s="131"/>
      <c r="GSC36" s="131"/>
      <c r="GSD36" s="131"/>
      <c r="GSE36" s="131"/>
      <c r="GSF36" s="131"/>
      <c r="GSG36" s="131"/>
      <c r="GSH36" s="131"/>
      <c r="GSI36" s="131"/>
      <c r="GSJ36" s="131"/>
      <c r="GSK36" s="131"/>
      <c r="GSL36" s="131"/>
      <c r="GSM36" s="131"/>
      <c r="GSN36" s="131"/>
      <c r="GSO36" s="131"/>
      <c r="GSP36" s="131"/>
      <c r="GSQ36" s="131"/>
      <c r="GSR36" s="131"/>
      <c r="GSS36" s="131"/>
      <c r="GST36" s="131"/>
      <c r="GSU36" s="131"/>
      <c r="GSV36" s="131"/>
      <c r="GSW36" s="131"/>
      <c r="GSX36" s="131"/>
      <c r="GSY36" s="131"/>
      <c r="GSZ36" s="131"/>
      <c r="GTA36" s="131"/>
      <c r="GTB36" s="131"/>
      <c r="GTC36" s="131"/>
      <c r="GTD36" s="131"/>
      <c r="GTE36" s="131"/>
      <c r="GTF36" s="131"/>
      <c r="GTG36" s="131"/>
      <c r="GTH36" s="131"/>
      <c r="GTI36" s="131"/>
      <c r="GTJ36" s="131"/>
      <c r="GTK36" s="131"/>
      <c r="GTL36" s="131"/>
      <c r="GTM36" s="131"/>
      <c r="GTN36" s="131"/>
      <c r="GTO36" s="131"/>
      <c r="GTP36" s="131"/>
      <c r="GTQ36" s="131"/>
      <c r="GTR36" s="131"/>
      <c r="GTS36" s="131"/>
      <c r="GTT36" s="131"/>
      <c r="GTU36" s="131"/>
      <c r="GTV36" s="131"/>
      <c r="GTW36" s="131"/>
      <c r="GTX36" s="131"/>
      <c r="GTY36" s="131"/>
      <c r="GTZ36" s="131"/>
      <c r="GUA36" s="131"/>
      <c r="GUB36" s="131"/>
      <c r="GUC36" s="131"/>
      <c r="GUD36" s="131"/>
      <c r="GUE36" s="131"/>
      <c r="GUF36" s="131"/>
      <c r="GUG36" s="131"/>
      <c r="GUH36" s="131"/>
      <c r="GUI36" s="131"/>
      <c r="GUJ36" s="131"/>
      <c r="GUK36" s="131"/>
      <c r="GUL36" s="131"/>
      <c r="GUM36" s="131"/>
      <c r="GUN36" s="131"/>
      <c r="GUO36" s="131"/>
      <c r="GUP36" s="131"/>
      <c r="GUQ36" s="131"/>
      <c r="GUR36" s="131"/>
      <c r="GUS36" s="131"/>
      <c r="GUT36" s="131"/>
      <c r="GUU36" s="131"/>
      <c r="GUV36" s="131"/>
      <c r="GUW36" s="131"/>
      <c r="GUX36" s="131"/>
      <c r="GUY36" s="131"/>
      <c r="GUZ36" s="131"/>
      <c r="GVA36" s="131"/>
      <c r="GVB36" s="131"/>
      <c r="GVC36" s="131"/>
      <c r="GVD36" s="131"/>
      <c r="GVE36" s="131"/>
      <c r="GVF36" s="131"/>
      <c r="GVG36" s="131"/>
      <c r="GVH36" s="131"/>
      <c r="GVI36" s="131"/>
      <c r="GVJ36" s="131"/>
      <c r="GVK36" s="131"/>
      <c r="GVL36" s="131"/>
      <c r="GVM36" s="131"/>
      <c r="GVN36" s="131"/>
      <c r="GVO36" s="131"/>
      <c r="GVP36" s="131"/>
      <c r="GVQ36" s="131"/>
      <c r="GVR36" s="131"/>
      <c r="GVS36" s="131"/>
      <c r="GVT36" s="131"/>
      <c r="GVU36" s="131"/>
      <c r="GVV36" s="131"/>
      <c r="GVW36" s="131"/>
      <c r="GVX36" s="131"/>
      <c r="GVY36" s="131"/>
      <c r="GVZ36" s="131"/>
      <c r="GWA36" s="131"/>
      <c r="GWB36" s="131"/>
      <c r="GWC36" s="131"/>
      <c r="GWD36" s="131"/>
      <c r="GWE36" s="131"/>
      <c r="GWF36" s="131"/>
      <c r="GWG36" s="131"/>
      <c r="GWH36" s="131"/>
      <c r="GWI36" s="131"/>
      <c r="GWJ36" s="131"/>
      <c r="GWK36" s="131"/>
      <c r="GWL36" s="131"/>
      <c r="GWM36" s="131"/>
      <c r="GWN36" s="131"/>
      <c r="GWO36" s="131"/>
      <c r="GWP36" s="131"/>
      <c r="GWQ36" s="131"/>
      <c r="GWR36" s="131"/>
      <c r="GWS36" s="131"/>
      <c r="GWT36" s="131"/>
      <c r="GWU36" s="131"/>
      <c r="GWV36" s="131"/>
      <c r="GWW36" s="131"/>
      <c r="GWX36" s="131"/>
      <c r="GWY36" s="131"/>
      <c r="GWZ36" s="131"/>
      <c r="GXA36" s="131"/>
      <c r="GXB36" s="131"/>
      <c r="GXC36" s="131"/>
      <c r="GXD36" s="131"/>
      <c r="GXE36" s="131"/>
      <c r="GXF36" s="131"/>
      <c r="GXG36" s="131"/>
      <c r="GXH36" s="131"/>
      <c r="GXI36" s="131"/>
      <c r="GXJ36" s="131"/>
      <c r="GXK36" s="131"/>
      <c r="GXL36" s="131"/>
      <c r="GXM36" s="131"/>
      <c r="GXN36" s="131"/>
      <c r="GXO36" s="131"/>
      <c r="GXP36" s="131"/>
      <c r="GXQ36" s="131"/>
      <c r="GXR36" s="131"/>
      <c r="GXS36" s="131"/>
      <c r="GXT36" s="131"/>
      <c r="GXU36" s="131"/>
      <c r="GXV36" s="131"/>
      <c r="GXW36" s="131"/>
      <c r="GXX36" s="131"/>
      <c r="GXY36" s="131"/>
      <c r="GXZ36" s="131"/>
      <c r="GYA36" s="131"/>
      <c r="GYB36" s="131"/>
      <c r="GYC36" s="131"/>
      <c r="GYD36" s="131"/>
      <c r="GYE36" s="131"/>
      <c r="GYF36" s="131"/>
      <c r="GYG36" s="131"/>
      <c r="GYH36" s="131"/>
      <c r="GYI36" s="131"/>
      <c r="GYJ36" s="131"/>
      <c r="GYK36" s="131"/>
      <c r="GYL36" s="131"/>
      <c r="GYM36" s="131"/>
      <c r="GYN36" s="131"/>
      <c r="GYO36" s="131"/>
      <c r="GYP36" s="131"/>
      <c r="GYQ36" s="131"/>
      <c r="GYR36" s="131"/>
      <c r="GYS36" s="131"/>
      <c r="GYT36" s="131"/>
      <c r="GYU36" s="131"/>
      <c r="GYV36" s="131"/>
      <c r="GYW36" s="131"/>
      <c r="GYX36" s="131"/>
      <c r="GYY36" s="131"/>
      <c r="GYZ36" s="131"/>
      <c r="GZA36" s="131"/>
      <c r="GZB36" s="131"/>
      <c r="GZC36" s="131"/>
      <c r="GZD36" s="131"/>
      <c r="GZE36" s="131"/>
      <c r="GZF36" s="131"/>
      <c r="GZG36" s="131"/>
      <c r="GZH36" s="131"/>
      <c r="GZI36" s="131"/>
      <c r="GZJ36" s="131"/>
      <c r="GZK36" s="131"/>
      <c r="GZL36" s="131"/>
      <c r="GZM36" s="131"/>
      <c r="GZN36" s="131"/>
      <c r="GZO36" s="131"/>
      <c r="GZP36" s="131"/>
      <c r="GZQ36" s="131"/>
      <c r="GZR36" s="131"/>
      <c r="GZS36" s="131"/>
      <c r="GZT36" s="131"/>
      <c r="GZU36" s="131"/>
      <c r="GZV36" s="131"/>
      <c r="GZW36" s="131"/>
      <c r="GZX36" s="131"/>
      <c r="GZY36" s="131"/>
      <c r="GZZ36" s="131"/>
      <c r="HAA36" s="131"/>
      <c r="HAB36" s="131"/>
      <c r="HAC36" s="131"/>
      <c r="HAD36" s="131"/>
      <c r="HAE36" s="131"/>
      <c r="HAF36" s="131"/>
      <c r="HAG36" s="131"/>
      <c r="HAH36" s="131"/>
      <c r="HAI36" s="131"/>
      <c r="HAJ36" s="131"/>
      <c r="HAK36" s="131"/>
      <c r="HAL36" s="131"/>
      <c r="HAM36" s="131"/>
      <c r="HAN36" s="131"/>
      <c r="HAO36" s="131"/>
      <c r="HAP36" s="131"/>
      <c r="HAQ36" s="131"/>
      <c r="HAR36" s="131"/>
      <c r="HAS36" s="131"/>
      <c r="HAT36" s="131"/>
      <c r="HAU36" s="131"/>
      <c r="HAV36" s="131"/>
      <c r="HAW36" s="131"/>
      <c r="HAX36" s="131"/>
      <c r="HAY36" s="131"/>
      <c r="HAZ36" s="131"/>
      <c r="HBA36" s="131"/>
      <c r="HBB36" s="131"/>
      <c r="HBC36" s="131"/>
      <c r="HBD36" s="131"/>
      <c r="HBE36" s="131"/>
      <c r="HBF36" s="131"/>
      <c r="HBG36" s="131"/>
      <c r="HBH36" s="131"/>
      <c r="HBI36" s="131"/>
      <c r="HBJ36" s="131"/>
      <c r="HBK36" s="131"/>
      <c r="HBL36" s="131"/>
      <c r="HBM36" s="131"/>
      <c r="HBN36" s="131"/>
      <c r="HBO36" s="131"/>
      <c r="HBP36" s="131"/>
      <c r="HBQ36" s="131"/>
      <c r="HBR36" s="131"/>
      <c r="HBS36" s="131"/>
      <c r="HBT36" s="131"/>
      <c r="HBU36" s="131"/>
      <c r="HBV36" s="131"/>
      <c r="HBW36" s="131"/>
      <c r="HBX36" s="131"/>
      <c r="HBY36" s="131"/>
      <c r="HBZ36" s="131"/>
      <c r="HCA36" s="131"/>
      <c r="HCB36" s="131"/>
      <c r="HCC36" s="131"/>
      <c r="HCD36" s="131"/>
      <c r="HCE36" s="131"/>
      <c r="HCF36" s="131"/>
      <c r="HCG36" s="131"/>
      <c r="HCH36" s="131"/>
      <c r="HCI36" s="131"/>
      <c r="HCJ36" s="131"/>
      <c r="HCK36" s="131"/>
      <c r="HCL36" s="131"/>
      <c r="HCM36" s="131"/>
      <c r="HCN36" s="131"/>
      <c r="HCO36" s="131"/>
      <c r="HCP36" s="131"/>
      <c r="HCQ36" s="131"/>
      <c r="HCR36" s="131"/>
      <c r="HCS36" s="131"/>
      <c r="HCT36" s="131"/>
      <c r="HCU36" s="131"/>
      <c r="HCV36" s="131"/>
      <c r="HCW36" s="131"/>
      <c r="HCX36" s="131"/>
      <c r="HCY36" s="131"/>
      <c r="HCZ36" s="131"/>
      <c r="HDA36" s="131"/>
      <c r="HDB36" s="131"/>
      <c r="HDC36" s="131"/>
      <c r="HDD36" s="131"/>
      <c r="HDE36" s="131"/>
      <c r="HDF36" s="131"/>
      <c r="HDG36" s="131"/>
      <c r="HDH36" s="131"/>
      <c r="HDI36" s="131"/>
      <c r="HDJ36" s="131"/>
      <c r="HDK36" s="131"/>
      <c r="HDL36" s="131"/>
      <c r="HDM36" s="131"/>
      <c r="HDN36" s="131"/>
      <c r="HDO36" s="131"/>
      <c r="HDP36" s="131"/>
      <c r="HDQ36" s="131"/>
      <c r="HDR36" s="131"/>
      <c r="HDS36" s="131"/>
      <c r="HDT36" s="131"/>
      <c r="HDU36" s="131"/>
      <c r="HDV36" s="131"/>
      <c r="HDW36" s="131"/>
      <c r="HDX36" s="131"/>
      <c r="HDY36" s="131"/>
      <c r="HDZ36" s="131"/>
      <c r="HEA36" s="131"/>
      <c r="HEB36" s="131"/>
      <c r="HEC36" s="131"/>
      <c r="HED36" s="131"/>
      <c r="HEE36" s="131"/>
      <c r="HEF36" s="131"/>
      <c r="HEG36" s="131"/>
      <c r="HEH36" s="131"/>
      <c r="HEI36" s="131"/>
      <c r="HEJ36" s="131"/>
      <c r="HEK36" s="131"/>
      <c r="HEL36" s="131"/>
      <c r="HEM36" s="131"/>
      <c r="HEN36" s="131"/>
      <c r="HEO36" s="131"/>
      <c r="HEP36" s="131"/>
      <c r="HEQ36" s="131"/>
      <c r="HER36" s="131"/>
      <c r="HES36" s="131"/>
      <c r="HET36" s="131"/>
      <c r="HEU36" s="131"/>
      <c r="HEV36" s="131"/>
      <c r="HEW36" s="131"/>
      <c r="HEX36" s="131"/>
      <c r="HEY36" s="131"/>
      <c r="HEZ36" s="131"/>
      <c r="HFA36" s="131"/>
      <c r="HFB36" s="131"/>
      <c r="HFC36" s="131"/>
      <c r="HFD36" s="131"/>
      <c r="HFE36" s="131"/>
      <c r="HFF36" s="131"/>
      <c r="HFG36" s="131"/>
      <c r="HFH36" s="131"/>
      <c r="HFI36" s="131"/>
      <c r="HFJ36" s="131"/>
      <c r="HFK36" s="131"/>
      <c r="HFL36" s="131"/>
      <c r="HFM36" s="131"/>
      <c r="HFN36" s="131"/>
      <c r="HFO36" s="131"/>
      <c r="HFP36" s="131"/>
      <c r="HFQ36" s="131"/>
      <c r="HFR36" s="131"/>
      <c r="HFS36" s="131"/>
      <c r="HFT36" s="131"/>
      <c r="HFU36" s="131"/>
      <c r="HFV36" s="131"/>
      <c r="HFW36" s="131"/>
      <c r="HFX36" s="131"/>
      <c r="HFY36" s="131"/>
      <c r="HFZ36" s="131"/>
      <c r="HGA36" s="131"/>
      <c r="HGB36" s="131"/>
      <c r="HGC36" s="131"/>
      <c r="HGD36" s="131"/>
      <c r="HGE36" s="131"/>
      <c r="HGF36" s="131"/>
      <c r="HGG36" s="131"/>
      <c r="HGH36" s="131"/>
      <c r="HGI36" s="131"/>
      <c r="HGJ36" s="131"/>
      <c r="HGK36" s="131"/>
      <c r="HGL36" s="131"/>
      <c r="HGM36" s="131"/>
      <c r="HGN36" s="131"/>
      <c r="HGO36" s="131"/>
      <c r="HGP36" s="131"/>
      <c r="HGQ36" s="131"/>
      <c r="HGR36" s="131"/>
      <c r="HGS36" s="131"/>
      <c r="HGT36" s="131"/>
      <c r="HGU36" s="131"/>
      <c r="HGV36" s="131"/>
      <c r="HGW36" s="131"/>
      <c r="HGX36" s="131"/>
      <c r="HGY36" s="131"/>
      <c r="HGZ36" s="131"/>
      <c r="HHA36" s="131"/>
      <c r="HHB36" s="131"/>
      <c r="HHC36" s="131"/>
      <c r="HHD36" s="131"/>
      <c r="HHE36" s="131"/>
      <c r="HHF36" s="131"/>
      <c r="HHG36" s="131"/>
      <c r="HHH36" s="131"/>
      <c r="HHI36" s="131"/>
      <c r="HHJ36" s="131"/>
      <c r="HHK36" s="131"/>
      <c r="HHL36" s="131"/>
      <c r="HHM36" s="131"/>
      <c r="HHN36" s="131"/>
      <c r="HHO36" s="131"/>
      <c r="HHP36" s="131"/>
      <c r="HHQ36" s="131"/>
      <c r="HHR36" s="131"/>
      <c r="HHS36" s="131"/>
      <c r="HHT36" s="131"/>
      <c r="HHU36" s="131"/>
      <c r="HHV36" s="131"/>
      <c r="HHW36" s="131"/>
      <c r="HHX36" s="131"/>
      <c r="HHY36" s="131"/>
      <c r="HHZ36" s="131"/>
      <c r="HIA36" s="131"/>
      <c r="HIB36" s="131"/>
      <c r="HIC36" s="131"/>
      <c r="HID36" s="131"/>
      <c r="HIE36" s="131"/>
      <c r="HIF36" s="131"/>
      <c r="HIG36" s="131"/>
      <c r="HIH36" s="131"/>
      <c r="HII36" s="131"/>
      <c r="HIJ36" s="131"/>
      <c r="HIK36" s="131"/>
      <c r="HIL36" s="131"/>
      <c r="HIM36" s="131"/>
      <c r="HIN36" s="131"/>
      <c r="HIO36" s="131"/>
      <c r="HIP36" s="131"/>
      <c r="HIQ36" s="131"/>
      <c r="HIR36" s="131"/>
      <c r="HIS36" s="131"/>
      <c r="HIT36" s="131"/>
      <c r="HIU36" s="131"/>
      <c r="HIV36" s="131"/>
      <c r="HIW36" s="131"/>
      <c r="HIX36" s="131"/>
      <c r="HIY36" s="131"/>
      <c r="HIZ36" s="131"/>
      <c r="HJA36" s="131"/>
      <c r="HJB36" s="131"/>
      <c r="HJC36" s="131"/>
      <c r="HJD36" s="131"/>
      <c r="HJE36" s="131"/>
      <c r="HJF36" s="131"/>
      <c r="HJG36" s="131"/>
      <c r="HJH36" s="131"/>
      <c r="HJI36" s="131"/>
      <c r="HJJ36" s="131"/>
      <c r="HJK36" s="131"/>
      <c r="HJL36" s="131"/>
      <c r="HJM36" s="131"/>
      <c r="HJN36" s="131"/>
      <c r="HJO36" s="131"/>
      <c r="HJP36" s="131"/>
      <c r="HJQ36" s="131"/>
      <c r="HJR36" s="131"/>
      <c r="HJS36" s="131"/>
      <c r="HJT36" s="131"/>
      <c r="HJU36" s="131"/>
      <c r="HJV36" s="131"/>
      <c r="HJW36" s="131"/>
      <c r="HJX36" s="131"/>
      <c r="HJY36" s="131"/>
      <c r="HJZ36" s="131"/>
      <c r="HKA36" s="131"/>
      <c r="HKB36" s="131"/>
      <c r="HKC36" s="131"/>
      <c r="HKD36" s="131"/>
      <c r="HKE36" s="131"/>
      <c r="HKF36" s="131"/>
      <c r="HKG36" s="131"/>
      <c r="HKH36" s="131"/>
      <c r="HKI36" s="131"/>
      <c r="HKJ36" s="131"/>
      <c r="HKK36" s="131"/>
      <c r="HKL36" s="131"/>
      <c r="HKM36" s="131"/>
      <c r="HKN36" s="131"/>
      <c r="HKO36" s="131"/>
      <c r="HKP36" s="131"/>
      <c r="HKQ36" s="131"/>
      <c r="HKR36" s="131"/>
      <c r="HKS36" s="131"/>
      <c r="HKT36" s="131"/>
      <c r="HKU36" s="131"/>
      <c r="HKV36" s="131"/>
      <c r="HKW36" s="131"/>
      <c r="HKX36" s="131"/>
      <c r="HKY36" s="131"/>
      <c r="HKZ36" s="131"/>
      <c r="HLA36" s="131"/>
      <c r="HLB36" s="131"/>
      <c r="HLC36" s="131"/>
      <c r="HLD36" s="131"/>
      <c r="HLE36" s="131"/>
      <c r="HLF36" s="131"/>
      <c r="HLG36" s="131"/>
      <c r="HLH36" s="131"/>
      <c r="HLI36" s="131"/>
      <c r="HLJ36" s="131"/>
      <c r="HLK36" s="131"/>
      <c r="HLL36" s="131"/>
      <c r="HLM36" s="131"/>
      <c r="HLN36" s="131"/>
      <c r="HLO36" s="131"/>
      <c r="HLP36" s="131"/>
      <c r="HLQ36" s="131"/>
      <c r="HLR36" s="131"/>
      <c r="HLS36" s="131"/>
      <c r="HLT36" s="131"/>
      <c r="HLU36" s="131"/>
      <c r="HLV36" s="131"/>
      <c r="HLW36" s="131"/>
      <c r="HLX36" s="131"/>
      <c r="HLY36" s="131"/>
      <c r="HLZ36" s="131"/>
      <c r="HMA36" s="131"/>
      <c r="HMB36" s="131"/>
      <c r="HMC36" s="131"/>
      <c r="HMD36" s="131"/>
      <c r="HME36" s="131"/>
      <c r="HMF36" s="131"/>
      <c r="HMG36" s="131"/>
      <c r="HMH36" s="131"/>
      <c r="HMI36" s="131"/>
      <c r="HMJ36" s="131"/>
      <c r="HMK36" s="131"/>
      <c r="HML36" s="131"/>
      <c r="HMM36" s="131"/>
      <c r="HMN36" s="131"/>
      <c r="HMO36" s="131"/>
      <c r="HMP36" s="131"/>
      <c r="HMQ36" s="131"/>
      <c r="HMR36" s="131"/>
      <c r="HMS36" s="131"/>
      <c r="HMT36" s="131"/>
      <c r="HMU36" s="131"/>
      <c r="HMV36" s="131"/>
      <c r="HMW36" s="131"/>
      <c r="HMX36" s="131"/>
      <c r="HMY36" s="131"/>
      <c r="HMZ36" s="131"/>
      <c r="HNA36" s="131"/>
      <c r="HNB36" s="131"/>
      <c r="HNC36" s="131"/>
      <c r="HND36" s="131"/>
      <c r="HNE36" s="131"/>
      <c r="HNF36" s="131"/>
      <c r="HNG36" s="131"/>
      <c r="HNH36" s="131"/>
      <c r="HNI36" s="131"/>
      <c r="HNJ36" s="131"/>
      <c r="HNK36" s="131"/>
      <c r="HNL36" s="131"/>
      <c r="HNM36" s="131"/>
      <c r="HNN36" s="131"/>
      <c r="HNO36" s="131"/>
      <c r="HNP36" s="131"/>
      <c r="HNQ36" s="131"/>
      <c r="HNR36" s="131"/>
      <c r="HNS36" s="131"/>
      <c r="HNT36" s="131"/>
      <c r="HNU36" s="131"/>
      <c r="HNV36" s="131"/>
      <c r="HNW36" s="131"/>
      <c r="HNX36" s="131"/>
      <c r="HNY36" s="131"/>
      <c r="HNZ36" s="131"/>
      <c r="HOA36" s="131"/>
      <c r="HOB36" s="131"/>
      <c r="HOC36" s="131"/>
      <c r="HOD36" s="131"/>
      <c r="HOE36" s="131"/>
      <c r="HOF36" s="131"/>
      <c r="HOG36" s="131"/>
      <c r="HOH36" s="131"/>
      <c r="HOI36" s="131"/>
      <c r="HOJ36" s="131"/>
      <c r="HOK36" s="131"/>
      <c r="HOL36" s="131"/>
      <c r="HOM36" s="131"/>
      <c r="HON36" s="131"/>
      <c r="HOO36" s="131"/>
      <c r="HOP36" s="131"/>
      <c r="HOQ36" s="131"/>
      <c r="HOR36" s="131"/>
      <c r="HOS36" s="131"/>
      <c r="HOT36" s="131"/>
      <c r="HOU36" s="131"/>
      <c r="HOV36" s="131"/>
      <c r="HOW36" s="131"/>
      <c r="HOX36" s="131"/>
      <c r="HOY36" s="131"/>
      <c r="HOZ36" s="131"/>
      <c r="HPA36" s="131"/>
      <c r="HPB36" s="131"/>
      <c r="HPC36" s="131"/>
      <c r="HPD36" s="131"/>
      <c r="HPE36" s="131"/>
      <c r="HPF36" s="131"/>
      <c r="HPG36" s="131"/>
      <c r="HPH36" s="131"/>
      <c r="HPI36" s="131"/>
      <c r="HPJ36" s="131"/>
      <c r="HPK36" s="131"/>
      <c r="HPL36" s="131"/>
      <c r="HPM36" s="131"/>
      <c r="HPN36" s="131"/>
      <c r="HPO36" s="131"/>
      <c r="HPP36" s="131"/>
      <c r="HPQ36" s="131"/>
      <c r="HPR36" s="131"/>
      <c r="HPS36" s="131"/>
      <c r="HPT36" s="131"/>
      <c r="HPU36" s="131"/>
      <c r="HPV36" s="131"/>
      <c r="HPW36" s="131"/>
      <c r="HPX36" s="131"/>
      <c r="HPY36" s="131"/>
      <c r="HPZ36" s="131"/>
      <c r="HQA36" s="131"/>
      <c r="HQB36" s="131"/>
      <c r="HQC36" s="131"/>
      <c r="HQD36" s="131"/>
      <c r="HQE36" s="131"/>
      <c r="HQF36" s="131"/>
      <c r="HQG36" s="131"/>
      <c r="HQH36" s="131"/>
      <c r="HQI36" s="131"/>
      <c r="HQJ36" s="131"/>
      <c r="HQK36" s="131"/>
      <c r="HQL36" s="131"/>
      <c r="HQM36" s="131"/>
      <c r="HQN36" s="131"/>
      <c r="HQO36" s="131"/>
      <c r="HQP36" s="131"/>
      <c r="HQQ36" s="131"/>
      <c r="HQR36" s="131"/>
      <c r="HQS36" s="131"/>
      <c r="HQT36" s="131"/>
      <c r="HQU36" s="131"/>
      <c r="HQV36" s="131"/>
      <c r="HQW36" s="131"/>
      <c r="HQX36" s="131"/>
      <c r="HQY36" s="131"/>
      <c r="HQZ36" s="131"/>
      <c r="HRA36" s="131"/>
      <c r="HRB36" s="131"/>
      <c r="HRC36" s="131"/>
      <c r="HRD36" s="131"/>
      <c r="HRE36" s="131"/>
      <c r="HRF36" s="131"/>
      <c r="HRG36" s="131"/>
      <c r="HRH36" s="131"/>
      <c r="HRI36" s="131"/>
      <c r="HRJ36" s="131"/>
      <c r="HRK36" s="131"/>
      <c r="HRL36" s="131"/>
      <c r="HRM36" s="131"/>
      <c r="HRN36" s="131"/>
      <c r="HRO36" s="131"/>
      <c r="HRP36" s="131"/>
      <c r="HRQ36" s="131"/>
      <c r="HRR36" s="131"/>
      <c r="HRS36" s="131"/>
      <c r="HRT36" s="131"/>
      <c r="HRU36" s="131"/>
      <c r="HRV36" s="131"/>
      <c r="HRW36" s="131"/>
      <c r="HRX36" s="131"/>
      <c r="HRY36" s="131"/>
      <c r="HRZ36" s="131"/>
      <c r="HSA36" s="131"/>
      <c r="HSB36" s="131"/>
      <c r="HSC36" s="131"/>
      <c r="HSD36" s="131"/>
      <c r="HSE36" s="131"/>
      <c r="HSF36" s="131"/>
      <c r="HSG36" s="131"/>
      <c r="HSH36" s="131"/>
      <c r="HSI36" s="131"/>
      <c r="HSJ36" s="131"/>
      <c r="HSK36" s="131"/>
      <c r="HSL36" s="131"/>
      <c r="HSM36" s="131"/>
      <c r="HSN36" s="131"/>
      <c r="HSO36" s="131"/>
      <c r="HSP36" s="131"/>
      <c r="HSQ36" s="131"/>
      <c r="HSR36" s="131"/>
      <c r="HSS36" s="131"/>
      <c r="HST36" s="131"/>
      <c r="HSU36" s="131"/>
      <c r="HSV36" s="131"/>
      <c r="HSW36" s="131"/>
      <c r="HSX36" s="131"/>
      <c r="HSY36" s="131"/>
      <c r="HSZ36" s="131"/>
      <c r="HTA36" s="131"/>
      <c r="HTB36" s="131"/>
      <c r="HTC36" s="131"/>
      <c r="HTD36" s="131"/>
      <c r="HTE36" s="131"/>
      <c r="HTF36" s="131"/>
      <c r="HTG36" s="131"/>
      <c r="HTH36" s="131"/>
      <c r="HTI36" s="131"/>
      <c r="HTJ36" s="131"/>
      <c r="HTK36" s="131"/>
      <c r="HTL36" s="131"/>
      <c r="HTM36" s="131"/>
      <c r="HTN36" s="131"/>
      <c r="HTO36" s="131"/>
      <c r="HTP36" s="131"/>
      <c r="HTQ36" s="131"/>
      <c r="HTR36" s="131"/>
      <c r="HTS36" s="131"/>
      <c r="HTT36" s="131"/>
      <c r="HTU36" s="131"/>
      <c r="HTV36" s="131"/>
      <c r="HTW36" s="131"/>
      <c r="HTX36" s="131"/>
      <c r="HTY36" s="131"/>
      <c r="HTZ36" s="131"/>
      <c r="HUA36" s="131"/>
      <c r="HUB36" s="131"/>
      <c r="HUC36" s="131"/>
      <c r="HUD36" s="131"/>
      <c r="HUE36" s="131"/>
      <c r="HUF36" s="131"/>
      <c r="HUG36" s="131"/>
      <c r="HUH36" s="131"/>
      <c r="HUI36" s="131"/>
      <c r="HUJ36" s="131"/>
      <c r="HUK36" s="131"/>
      <c r="HUL36" s="131"/>
      <c r="HUM36" s="131"/>
      <c r="HUN36" s="131"/>
      <c r="HUO36" s="131"/>
      <c r="HUP36" s="131"/>
      <c r="HUQ36" s="131"/>
      <c r="HUR36" s="131"/>
      <c r="HUS36" s="131"/>
      <c r="HUT36" s="131"/>
      <c r="HUU36" s="131"/>
      <c r="HUV36" s="131"/>
      <c r="HUW36" s="131"/>
      <c r="HUX36" s="131"/>
      <c r="HUY36" s="131"/>
      <c r="HUZ36" s="131"/>
      <c r="HVA36" s="131"/>
      <c r="HVB36" s="131"/>
      <c r="HVC36" s="131"/>
      <c r="HVD36" s="131"/>
      <c r="HVE36" s="131"/>
      <c r="HVF36" s="131"/>
      <c r="HVG36" s="131"/>
      <c r="HVH36" s="131"/>
      <c r="HVI36" s="131"/>
      <c r="HVJ36" s="131"/>
      <c r="HVK36" s="131"/>
      <c r="HVL36" s="131"/>
      <c r="HVM36" s="131"/>
      <c r="HVN36" s="131"/>
      <c r="HVO36" s="131"/>
      <c r="HVP36" s="131"/>
      <c r="HVQ36" s="131"/>
      <c r="HVR36" s="131"/>
      <c r="HVS36" s="131"/>
      <c r="HVT36" s="131"/>
      <c r="HVU36" s="131"/>
      <c r="HVV36" s="131"/>
      <c r="HVW36" s="131"/>
      <c r="HVX36" s="131"/>
      <c r="HVY36" s="131"/>
      <c r="HVZ36" s="131"/>
      <c r="HWA36" s="131"/>
      <c r="HWB36" s="131"/>
      <c r="HWC36" s="131"/>
      <c r="HWD36" s="131"/>
      <c r="HWE36" s="131"/>
      <c r="HWF36" s="131"/>
      <c r="HWG36" s="131"/>
      <c r="HWH36" s="131"/>
      <c r="HWI36" s="131"/>
      <c r="HWJ36" s="131"/>
      <c r="HWK36" s="131"/>
      <c r="HWL36" s="131"/>
      <c r="HWM36" s="131"/>
      <c r="HWN36" s="131"/>
      <c r="HWO36" s="131"/>
      <c r="HWP36" s="131"/>
      <c r="HWQ36" s="131"/>
      <c r="HWR36" s="131"/>
      <c r="HWS36" s="131"/>
      <c r="HWT36" s="131"/>
      <c r="HWU36" s="131"/>
      <c r="HWV36" s="131"/>
      <c r="HWW36" s="131"/>
      <c r="HWX36" s="131"/>
      <c r="HWY36" s="131"/>
      <c r="HWZ36" s="131"/>
      <c r="HXA36" s="131"/>
      <c r="HXB36" s="131"/>
      <c r="HXC36" s="131"/>
      <c r="HXD36" s="131"/>
      <c r="HXE36" s="131"/>
      <c r="HXF36" s="131"/>
      <c r="HXG36" s="131"/>
      <c r="HXH36" s="131"/>
      <c r="HXI36" s="131"/>
      <c r="HXJ36" s="131"/>
      <c r="HXK36" s="131"/>
      <c r="HXL36" s="131"/>
      <c r="HXM36" s="131"/>
      <c r="HXN36" s="131"/>
      <c r="HXO36" s="131"/>
      <c r="HXP36" s="131"/>
      <c r="HXQ36" s="131"/>
      <c r="HXR36" s="131"/>
      <c r="HXS36" s="131"/>
      <c r="HXT36" s="131"/>
      <c r="HXU36" s="131"/>
      <c r="HXV36" s="131"/>
      <c r="HXW36" s="131"/>
      <c r="HXX36" s="131"/>
      <c r="HXY36" s="131"/>
      <c r="HXZ36" s="131"/>
      <c r="HYA36" s="131"/>
      <c r="HYB36" s="131"/>
      <c r="HYC36" s="131"/>
      <c r="HYD36" s="131"/>
      <c r="HYE36" s="131"/>
      <c r="HYF36" s="131"/>
      <c r="HYG36" s="131"/>
      <c r="HYH36" s="131"/>
      <c r="HYI36" s="131"/>
      <c r="HYJ36" s="131"/>
      <c r="HYK36" s="131"/>
      <c r="HYL36" s="131"/>
      <c r="HYM36" s="131"/>
      <c r="HYN36" s="131"/>
      <c r="HYO36" s="131"/>
      <c r="HYP36" s="131"/>
      <c r="HYQ36" s="131"/>
      <c r="HYR36" s="131"/>
      <c r="HYS36" s="131"/>
      <c r="HYT36" s="131"/>
      <c r="HYU36" s="131"/>
      <c r="HYV36" s="131"/>
      <c r="HYW36" s="131"/>
      <c r="HYX36" s="131"/>
      <c r="HYY36" s="131"/>
      <c r="HYZ36" s="131"/>
      <c r="HZA36" s="131"/>
      <c r="HZB36" s="131"/>
      <c r="HZC36" s="131"/>
      <c r="HZD36" s="131"/>
      <c r="HZE36" s="131"/>
      <c r="HZF36" s="131"/>
      <c r="HZG36" s="131"/>
      <c r="HZH36" s="131"/>
      <c r="HZI36" s="131"/>
      <c r="HZJ36" s="131"/>
      <c r="HZK36" s="131"/>
      <c r="HZL36" s="131"/>
      <c r="HZM36" s="131"/>
      <c r="HZN36" s="131"/>
      <c r="HZO36" s="131"/>
      <c r="HZP36" s="131"/>
      <c r="HZQ36" s="131"/>
      <c r="HZR36" s="131"/>
      <c r="HZS36" s="131"/>
      <c r="HZT36" s="131"/>
      <c r="HZU36" s="131"/>
      <c r="HZV36" s="131"/>
      <c r="HZW36" s="131"/>
      <c r="HZX36" s="131"/>
      <c r="HZY36" s="131"/>
      <c r="HZZ36" s="131"/>
      <c r="IAA36" s="131"/>
      <c r="IAB36" s="131"/>
      <c r="IAC36" s="131"/>
      <c r="IAD36" s="131"/>
      <c r="IAE36" s="131"/>
      <c r="IAF36" s="131"/>
      <c r="IAG36" s="131"/>
      <c r="IAH36" s="131"/>
      <c r="IAI36" s="131"/>
      <c r="IAJ36" s="131"/>
      <c r="IAK36" s="131"/>
      <c r="IAL36" s="131"/>
      <c r="IAM36" s="131"/>
      <c r="IAN36" s="131"/>
      <c r="IAO36" s="131"/>
      <c r="IAP36" s="131"/>
      <c r="IAQ36" s="131"/>
      <c r="IAR36" s="131"/>
      <c r="IAS36" s="131"/>
      <c r="IAT36" s="131"/>
      <c r="IAU36" s="131"/>
      <c r="IAV36" s="131"/>
      <c r="IAW36" s="131"/>
      <c r="IAX36" s="131"/>
      <c r="IAY36" s="131"/>
      <c r="IAZ36" s="131"/>
      <c r="IBA36" s="131"/>
      <c r="IBB36" s="131"/>
      <c r="IBC36" s="131"/>
      <c r="IBD36" s="131"/>
      <c r="IBE36" s="131"/>
      <c r="IBF36" s="131"/>
      <c r="IBG36" s="131"/>
      <c r="IBH36" s="131"/>
      <c r="IBI36" s="131"/>
      <c r="IBJ36" s="131"/>
      <c r="IBK36" s="131"/>
      <c r="IBL36" s="131"/>
      <c r="IBM36" s="131"/>
      <c r="IBN36" s="131"/>
      <c r="IBO36" s="131"/>
      <c r="IBP36" s="131"/>
      <c r="IBQ36" s="131"/>
      <c r="IBR36" s="131"/>
      <c r="IBS36" s="131"/>
      <c r="IBT36" s="131"/>
      <c r="IBU36" s="131"/>
      <c r="IBV36" s="131"/>
      <c r="IBW36" s="131"/>
      <c r="IBX36" s="131"/>
      <c r="IBY36" s="131"/>
      <c r="IBZ36" s="131"/>
      <c r="ICA36" s="131"/>
      <c r="ICB36" s="131"/>
      <c r="ICC36" s="131"/>
      <c r="ICD36" s="131"/>
      <c r="ICE36" s="131"/>
      <c r="ICF36" s="131"/>
      <c r="ICG36" s="131"/>
      <c r="ICH36" s="131"/>
      <c r="ICI36" s="131"/>
      <c r="ICJ36" s="131"/>
      <c r="ICK36" s="131"/>
      <c r="ICL36" s="131"/>
      <c r="ICM36" s="131"/>
      <c r="ICN36" s="131"/>
      <c r="ICO36" s="131"/>
      <c r="ICP36" s="131"/>
      <c r="ICQ36" s="131"/>
      <c r="ICR36" s="131"/>
      <c r="ICS36" s="131"/>
      <c r="ICT36" s="131"/>
      <c r="ICU36" s="131"/>
      <c r="ICV36" s="131"/>
      <c r="ICW36" s="131"/>
      <c r="ICX36" s="131"/>
      <c r="ICY36" s="131"/>
      <c r="ICZ36" s="131"/>
      <c r="IDA36" s="131"/>
      <c r="IDB36" s="131"/>
      <c r="IDC36" s="131"/>
      <c r="IDD36" s="131"/>
      <c r="IDE36" s="131"/>
      <c r="IDF36" s="131"/>
      <c r="IDG36" s="131"/>
      <c r="IDH36" s="131"/>
      <c r="IDI36" s="131"/>
      <c r="IDJ36" s="131"/>
      <c r="IDK36" s="131"/>
      <c r="IDL36" s="131"/>
      <c r="IDM36" s="131"/>
      <c r="IDN36" s="131"/>
      <c r="IDO36" s="131"/>
      <c r="IDP36" s="131"/>
      <c r="IDQ36" s="131"/>
      <c r="IDR36" s="131"/>
      <c r="IDS36" s="131"/>
      <c r="IDT36" s="131"/>
      <c r="IDU36" s="131"/>
      <c r="IDV36" s="131"/>
      <c r="IDW36" s="131"/>
      <c r="IDX36" s="131"/>
      <c r="IDY36" s="131"/>
      <c r="IDZ36" s="131"/>
      <c r="IEA36" s="131"/>
      <c r="IEB36" s="131"/>
      <c r="IEC36" s="131"/>
      <c r="IED36" s="131"/>
      <c r="IEE36" s="131"/>
      <c r="IEF36" s="131"/>
      <c r="IEG36" s="131"/>
      <c r="IEH36" s="131"/>
      <c r="IEI36" s="131"/>
      <c r="IEJ36" s="131"/>
      <c r="IEK36" s="131"/>
      <c r="IEL36" s="131"/>
      <c r="IEM36" s="131"/>
      <c r="IEN36" s="131"/>
      <c r="IEO36" s="131"/>
      <c r="IEP36" s="131"/>
      <c r="IEQ36" s="131"/>
      <c r="IER36" s="131"/>
      <c r="IES36" s="131"/>
      <c r="IET36" s="131"/>
      <c r="IEU36" s="131"/>
      <c r="IEV36" s="131"/>
      <c r="IEW36" s="131"/>
      <c r="IEX36" s="131"/>
      <c r="IEY36" s="131"/>
      <c r="IEZ36" s="131"/>
      <c r="IFA36" s="131"/>
      <c r="IFB36" s="131"/>
      <c r="IFC36" s="131"/>
      <c r="IFD36" s="131"/>
      <c r="IFE36" s="131"/>
      <c r="IFF36" s="131"/>
      <c r="IFG36" s="131"/>
      <c r="IFH36" s="131"/>
      <c r="IFI36" s="131"/>
      <c r="IFJ36" s="131"/>
      <c r="IFK36" s="131"/>
      <c r="IFL36" s="131"/>
      <c r="IFM36" s="131"/>
      <c r="IFN36" s="131"/>
      <c r="IFO36" s="131"/>
      <c r="IFP36" s="131"/>
      <c r="IFQ36" s="131"/>
      <c r="IFR36" s="131"/>
      <c r="IFS36" s="131"/>
      <c r="IFT36" s="131"/>
      <c r="IFU36" s="131"/>
      <c r="IFV36" s="131"/>
      <c r="IFW36" s="131"/>
      <c r="IFX36" s="131"/>
      <c r="IFY36" s="131"/>
      <c r="IFZ36" s="131"/>
      <c r="IGA36" s="131"/>
      <c r="IGB36" s="131"/>
      <c r="IGC36" s="131"/>
      <c r="IGD36" s="131"/>
      <c r="IGE36" s="131"/>
      <c r="IGF36" s="131"/>
      <c r="IGG36" s="131"/>
      <c r="IGH36" s="131"/>
      <c r="IGI36" s="131"/>
      <c r="IGJ36" s="131"/>
      <c r="IGK36" s="131"/>
      <c r="IGL36" s="131"/>
      <c r="IGM36" s="131"/>
      <c r="IGN36" s="131"/>
      <c r="IGO36" s="131"/>
      <c r="IGP36" s="131"/>
      <c r="IGQ36" s="131"/>
      <c r="IGR36" s="131"/>
      <c r="IGS36" s="131"/>
      <c r="IGT36" s="131"/>
      <c r="IGU36" s="131"/>
      <c r="IGV36" s="131"/>
      <c r="IGW36" s="131"/>
      <c r="IGX36" s="131"/>
      <c r="IGY36" s="131"/>
      <c r="IGZ36" s="131"/>
      <c r="IHA36" s="131"/>
      <c r="IHB36" s="131"/>
      <c r="IHC36" s="131"/>
      <c r="IHD36" s="131"/>
      <c r="IHE36" s="131"/>
      <c r="IHF36" s="131"/>
      <c r="IHG36" s="131"/>
      <c r="IHH36" s="131"/>
      <c r="IHI36" s="131"/>
      <c r="IHJ36" s="131"/>
      <c r="IHK36" s="131"/>
      <c r="IHL36" s="131"/>
      <c r="IHM36" s="131"/>
      <c r="IHN36" s="131"/>
      <c r="IHO36" s="131"/>
      <c r="IHP36" s="131"/>
      <c r="IHQ36" s="131"/>
      <c r="IHR36" s="131"/>
      <c r="IHS36" s="131"/>
      <c r="IHT36" s="131"/>
      <c r="IHU36" s="131"/>
      <c r="IHV36" s="131"/>
      <c r="IHW36" s="131"/>
      <c r="IHX36" s="131"/>
      <c r="IHY36" s="131"/>
      <c r="IHZ36" s="131"/>
      <c r="IIA36" s="131"/>
      <c r="IIB36" s="131"/>
      <c r="IIC36" s="131"/>
      <c r="IID36" s="131"/>
      <c r="IIE36" s="131"/>
      <c r="IIF36" s="131"/>
      <c r="IIG36" s="131"/>
      <c r="IIH36" s="131"/>
      <c r="III36" s="131"/>
      <c r="IIJ36" s="131"/>
      <c r="IIK36" s="131"/>
      <c r="IIL36" s="131"/>
      <c r="IIM36" s="131"/>
      <c r="IIN36" s="131"/>
      <c r="IIO36" s="131"/>
      <c r="IIP36" s="131"/>
      <c r="IIQ36" s="131"/>
      <c r="IIR36" s="131"/>
      <c r="IIS36" s="131"/>
      <c r="IIT36" s="131"/>
      <c r="IIU36" s="131"/>
      <c r="IIV36" s="131"/>
      <c r="IIW36" s="131"/>
      <c r="IIX36" s="131"/>
      <c r="IIY36" s="131"/>
      <c r="IIZ36" s="131"/>
      <c r="IJA36" s="131"/>
      <c r="IJB36" s="131"/>
      <c r="IJC36" s="131"/>
      <c r="IJD36" s="131"/>
      <c r="IJE36" s="131"/>
      <c r="IJF36" s="131"/>
      <c r="IJG36" s="131"/>
      <c r="IJH36" s="131"/>
      <c r="IJI36" s="131"/>
      <c r="IJJ36" s="131"/>
      <c r="IJK36" s="131"/>
      <c r="IJL36" s="131"/>
      <c r="IJM36" s="131"/>
      <c r="IJN36" s="131"/>
      <c r="IJO36" s="131"/>
      <c r="IJP36" s="131"/>
      <c r="IJQ36" s="131"/>
      <c r="IJR36" s="131"/>
      <c r="IJS36" s="131"/>
      <c r="IJT36" s="131"/>
      <c r="IJU36" s="131"/>
      <c r="IJV36" s="131"/>
      <c r="IJW36" s="131"/>
      <c r="IJX36" s="131"/>
      <c r="IJY36" s="131"/>
      <c r="IJZ36" s="131"/>
      <c r="IKA36" s="131"/>
      <c r="IKB36" s="131"/>
      <c r="IKC36" s="131"/>
      <c r="IKD36" s="131"/>
      <c r="IKE36" s="131"/>
      <c r="IKF36" s="131"/>
      <c r="IKG36" s="131"/>
      <c r="IKH36" s="131"/>
      <c r="IKI36" s="131"/>
      <c r="IKJ36" s="131"/>
      <c r="IKK36" s="131"/>
      <c r="IKL36" s="131"/>
      <c r="IKM36" s="131"/>
      <c r="IKN36" s="131"/>
      <c r="IKO36" s="131"/>
      <c r="IKP36" s="131"/>
      <c r="IKQ36" s="131"/>
      <c r="IKR36" s="131"/>
      <c r="IKS36" s="131"/>
      <c r="IKT36" s="131"/>
      <c r="IKU36" s="131"/>
      <c r="IKV36" s="131"/>
      <c r="IKW36" s="131"/>
      <c r="IKX36" s="131"/>
      <c r="IKY36" s="131"/>
      <c r="IKZ36" s="131"/>
      <c r="ILA36" s="131"/>
      <c r="ILB36" s="131"/>
      <c r="ILC36" s="131"/>
      <c r="ILD36" s="131"/>
      <c r="ILE36" s="131"/>
      <c r="ILF36" s="131"/>
      <c r="ILG36" s="131"/>
      <c r="ILH36" s="131"/>
      <c r="ILI36" s="131"/>
      <c r="ILJ36" s="131"/>
      <c r="ILK36" s="131"/>
      <c r="ILL36" s="131"/>
      <c r="ILM36" s="131"/>
      <c r="ILN36" s="131"/>
      <c r="ILO36" s="131"/>
      <c r="ILP36" s="131"/>
      <c r="ILQ36" s="131"/>
      <c r="ILR36" s="131"/>
      <c r="ILS36" s="131"/>
      <c r="ILT36" s="131"/>
      <c r="ILU36" s="131"/>
      <c r="ILV36" s="131"/>
      <c r="ILW36" s="131"/>
      <c r="ILX36" s="131"/>
      <c r="ILY36" s="131"/>
      <c r="ILZ36" s="131"/>
      <c r="IMA36" s="131"/>
      <c r="IMB36" s="131"/>
      <c r="IMC36" s="131"/>
      <c r="IMD36" s="131"/>
      <c r="IME36" s="131"/>
      <c r="IMF36" s="131"/>
      <c r="IMG36" s="131"/>
      <c r="IMH36" s="131"/>
      <c r="IMI36" s="131"/>
      <c r="IMJ36" s="131"/>
      <c r="IMK36" s="131"/>
      <c r="IML36" s="131"/>
      <c r="IMM36" s="131"/>
      <c r="IMN36" s="131"/>
      <c r="IMO36" s="131"/>
      <c r="IMP36" s="131"/>
      <c r="IMQ36" s="131"/>
      <c r="IMR36" s="131"/>
      <c r="IMS36" s="131"/>
      <c r="IMT36" s="131"/>
      <c r="IMU36" s="131"/>
      <c r="IMV36" s="131"/>
      <c r="IMW36" s="131"/>
      <c r="IMX36" s="131"/>
      <c r="IMY36" s="131"/>
      <c r="IMZ36" s="131"/>
      <c r="INA36" s="131"/>
      <c r="INB36" s="131"/>
      <c r="INC36" s="131"/>
      <c r="IND36" s="131"/>
      <c r="INE36" s="131"/>
      <c r="INF36" s="131"/>
      <c r="ING36" s="131"/>
      <c r="INH36" s="131"/>
      <c r="INI36" s="131"/>
      <c r="INJ36" s="131"/>
      <c r="INK36" s="131"/>
      <c r="INL36" s="131"/>
      <c r="INM36" s="131"/>
      <c r="INN36" s="131"/>
      <c r="INO36" s="131"/>
      <c r="INP36" s="131"/>
      <c r="INQ36" s="131"/>
      <c r="INR36" s="131"/>
      <c r="INS36" s="131"/>
      <c r="INT36" s="131"/>
      <c r="INU36" s="131"/>
      <c r="INV36" s="131"/>
      <c r="INW36" s="131"/>
      <c r="INX36" s="131"/>
      <c r="INY36" s="131"/>
      <c r="INZ36" s="131"/>
      <c r="IOA36" s="131"/>
      <c r="IOB36" s="131"/>
      <c r="IOC36" s="131"/>
      <c r="IOD36" s="131"/>
      <c r="IOE36" s="131"/>
      <c r="IOF36" s="131"/>
      <c r="IOG36" s="131"/>
      <c r="IOH36" s="131"/>
      <c r="IOI36" s="131"/>
      <c r="IOJ36" s="131"/>
      <c r="IOK36" s="131"/>
      <c r="IOL36" s="131"/>
      <c r="IOM36" s="131"/>
      <c r="ION36" s="131"/>
      <c r="IOO36" s="131"/>
      <c r="IOP36" s="131"/>
      <c r="IOQ36" s="131"/>
      <c r="IOR36" s="131"/>
      <c r="IOS36" s="131"/>
      <c r="IOT36" s="131"/>
      <c r="IOU36" s="131"/>
      <c r="IOV36" s="131"/>
      <c r="IOW36" s="131"/>
      <c r="IOX36" s="131"/>
      <c r="IOY36" s="131"/>
      <c r="IOZ36" s="131"/>
      <c r="IPA36" s="131"/>
      <c r="IPB36" s="131"/>
      <c r="IPC36" s="131"/>
      <c r="IPD36" s="131"/>
      <c r="IPE36" s="131"/>
      <c r="IPF36" s="131"/>
      <c r="IPG36" s="131"/>
      <c r="IPH36" s="131"/>
      <c r="IPI36" s="131"/>
      <c r="IPJ36" s="131"/>
      <c r="IPK36" s="131"/>
      <c r="IPL36" s="131"/>
      <c r="IPM36" s="131"/>
      <c r="IPN36" s="131"/>
      <c r="IPO36" s="131"/>
      <c r="IPP36" s="131"/>
      <c r="IPQ36" s="131"/>
      <c r="IPR36" s="131"/>
      <c r="IPS36" s="131"/>
      <c r="IPT36" s="131"/>
      <c r="IPU36" s="131"/>
      <c r="IPV36" s="131"/>
      <c r="IPW36" s="131"/>
      <c r="IPX36" s="131"/>
      <c r="IPY36" s="131"/>
      <c r="IPZ36" s="131"/>
      <c r="IQA36" s="131"/>
      <c r="IQB36" s="131"/>
      <c r="IQC36" s="131"/>
      <c r="IQD36" s="131"/>
      <c r="IQE36" s="131"/>
      <c r="IQF36" s="131"/>
      <c r="IQG36" s="131"/>
      <c r="IQH36" s="131"/>
      <c r="IQI36" s="131"/>
      <c r="IQJ36" s="131"/>
      <c r="IQK36" s="131"/>
      <c r="IQL36" s="131"/>
      <c r="IQM36" s="131"/>
      <c r="IQN36" s="131"/>
      <c r="IQO36" s="131"/>
      <c r="IQP36" s="131"/>
      <c r="IQQ36" s="131"/>
      <c r="IQR36" s="131"/>
      <c r="IQS36" s="131"/>
      <c r="IQT36" s="131"/>
      <c r="IQU36" s="131"/>
      <c r="IQV36" s="131"/>
      <c r="IQW36" s="131"/>
      <c r="IQX36" s="131"/>
      <c r="IQY36" s="131"/>
      <c r="IQZ36" s="131"/>
      <c r="IRA36" s="131"/>
      <c r="IRB36" s="131"/>
      <c r="IRC36" s="131"/>
      <c r="IRD36" s="131"/>
      <c r="IRE36" s="131"/>
      <c r="IRF36" s="131"/>
      <c r="IRG36" s="131"/>
      <c r="IRH36" s="131"/>
      <c r="IRI36" s="131"/>
      <c r="IRJ36" s="131"/>
      <c r="IRK36" s="131"/>
      <c r="IRL36" s="131"/>
      <c r="IRM36" s="131"/>
      <c r="IRN36" s="131"/>
      <c r="IRO36" s="131"/>
      <c r="IRP36" s="131"/>
      <c r="IRQ36" s="131"/>
      <c r="IRR36" s="131"/>
      <c r="IRS36" s="131"/>
      <c r="IRT36" s="131"/>
      <c r="IRU36" s="131"/>
      <c r="IRV36" s="131"/>
      <c r="IRW36" s="131"/>
      <c r="IRX36" s="131"/>
      <c r="IRY36" s="131"/>
      <c r="IRZ36" s="131"/>
      <c r="ISA36" s="131"/>
      <c r="ISB36" s="131"/>
      <c r="ISC36" s="131"/>
      <c r="ISD36" s="131"/>
      <c r="ISE36" s="131"/>
      <c r="ISF36" s="131"/>
      <c r="ISG36" s="131"/>
      <c r="ISH36" s="131"/>
      <c r="ISI36" s="131"/>
      <c r="ISJ36" s="131"/>
      <c r="ISK36" s="131"/>
      <c r="ISL36" s="131"/>
      <c r="ISM36" s="131"/>
      <c r="ISN36" s="131"/>
      <c r="ISO36" s="131"/>
      <c r="ISP36" s="131"/>
      <c r="ISQ36" s="131"/>
      <c r="ISR36" s="131"/>
      <c r="ISS36" s="131"/>
      <c r="IST36" s="131"/>
      <c r="ISU36" s="131"/>
      <c r="ISV36" s="131"/>
      <c r="ISW36" s="131"/>
      <c r="ISX36" s="131"/>
      <c r="ISY36" s="131"/>
      <c r="ISZ36" s="131"/>
      <c r="ITA36" s="131"/>
      <c r="ITB36" s="131"/>
      <c r="ITC36" s="131"/>
      <c r="ITD36" s="131"/>
      <c r="ITE36" s="131"/>
      <c r="ITF36" s="131"/>
      <c r="ITG36" s="131"/>
      <c r="ITH36" s="131"/>
      <c r="ITI36" s="131"/>
      <c r="ITJ36" s="131"/>
      <c r="ITK36" s="131"/>
      <c r="ITL36" s="131"/>
      <c r="ITM36" s="131"/>
      <c r="ITN36" s="131"/>
      <c r="ITO36" s="131"/>
      <c r="ITP36" s="131"/>
      <c r="ITQ36" s="131"/>
      <c r="ITR36" s="131"/>
      <c r="ITS36" s="131"/>
      <c r="ITT36" s="131"/>
      <c r="ITU36" s="131"/>
      <c r="ITV36" s="131"/>
      <c r="ITW36" s="131"/>
      <c r="ITX36" s="131"/>
      <c r="ITY36" s="131"/>
      <c r="ITZ36" s="131"/>
      <c r="IUA36" s="131"/>
      <c r="IUB36" s="131"/>
      <c r="IUC36" s="131"/>
      <c r="IUD36" s="131"/>
      <c r="IUE36" s="131"/>
      <c r="IUF36" s="131"/>
      <c r="IUG36" s="131"/>
      <c r="IUH36" s="131"/>
      <c r="IUI36" s="131"/>
      <c r="IUJ36" s="131"/>
      <c r="IUK36" s="131"/>
      <c r="IUL36" s="131"/>
      <c r="IUM36" s="131"/>
      <c r="IUN36" s="131"/>
      <c r="IUO36" s="131"/>
      <c r="IUP36" s="131"/>
      <c r="IUQ36" s="131"/>
      <c r="IUR36" s="131"/>
      <c r="IUS36" s="131"/>
      <c r="IUT36" s="131"/>
      <c r="IUU36" s="131"/>
      <c r="IUV36" s="131"/>
      <c r="IUW36" s="131"/>
      <c r="IUX36" s="131"/>
      <c r="IUY36" s="131"/>
      <c r="IUZ36" s="131"/>
      <c r="IVA36" s="131"/>
      <c r="IVB36" s="131"/>
      <c r="IVC36" s="131"/>
      <c r="IVD36" s="131"/>
      <c r="IVE36" s="131"/>
      <c r="IVF36" s="131"/>
      <c r="IVG36" s="131"/>
      <c r="IVH36" s="131"/>
      <c r="IVI36" s="131"/>
      <c r="IVJ36" s="131"/>
      <c r="IVK36" s="131"/>
      <c r="IVL36" s="131"/>
      <c r="IVM36" s="131"/>
      <c r="IVN36" s="131"/>
      <c r="IVO36" s="131"/>
      <c r="IVP36" s="131"/>
      <c r="IVQ36" s="131"/>
      <c r="IVR36" s="131"/>
      <c r="IVS36" s="131"/>
      <c r="IVT36" s="131"/>
      <c r="IVU36" s="131"/>
      <c r="IVV36" s="131"/>
      <c r="IVW36" s="131"/>
      <c r="IVX36" s="131"/>
      <c r="IVY36" s="131"/>
      <c r="IVZ36" s="131"/>
      <c r="IWA36" s="131"/>
      <c r="IWB36" s="131"/>
      <c r="IWC36" s="131"/>
      <c r="IWD36" s="131"/>
      <c r="IWE36" s="131"/>
      <c r="IWF36" s="131"/>
      <c r="IWG36" s="131"/>
      <c r="IWH36" s="131"/>
      <c r="IWI36" s="131"/>
      <c r="IWJ36" s="131"/>
      <c r="IWK36" s="131"/>
      <c r="IWL36" s="131"/>
      <c r="IWM36" s="131"/>
      <c r="IWN36" s="131"/>
      <c r="IWO36" s="131"/>
      <c r="IWP36" s="131"/>
      <c r="IWQ36" s="131"/>
      <c r="IWR36" s="131"/>
      <c r="IWS36" s="131"/>
      <c r="IWT36" s="131"/>
      <c r="IWU36" s="131"/>
      <c r="IWV36" s="131"/>
      <c r="IWW36" s="131"/>
      <c r="IWX36" s="131"/>
      <c r="IWY36" s="131"/>
      <c r="IWZ36" s="131"/>
      <c r="IXA36" s="131"/>
      <c r="IXB36" s="131"/>
      <c r="IXC36" s="131"/>
      <c r="IXD36" s="131"/>
      <c r="IXE36" s="131"/>
      <c r="IXF36" s="131"/>
      <c r="IXG36" s="131"/>
      <c r="IXH36" s="131"/>
      <c r="IXI36" s="131"/>
      <c r="IXJ36" s="131"/>
      <c r="IXK36" s="131"/>
      <c r="IXL36" s="131"/>
      <c r="IXM36" s="131"/>
      <c r="IXN36" s="131"/>
      <c r="IXO36" s="131"/>
      <c r="IXP36" s="131"/>
      <c r="IXQ36" s="131"/>
      <c r="IXR36" s="131"/>
      <c r="IXS36" s="131"/>
      <c r="IXT36" s="131"/>
      <c r="IXU36" s="131"/>
      <c r="IXV36" s="131"/>
      <c r="IXW36" s="131"/>
      <c r="IXX36" s="131"/>
      <c r="IXY36" s="131"/>
      <c r="IXZ36" s="131"/>
      <c r="IYA36" s="131"/>
      <c r="IYB36" s="131"/>
      <c r="IYC36" s="131"/>
      <c r="IYD36" s="131"/>
      <c r="IYE36" s="131"/>
      <c r="IYF36" s="131"/>
      <c r="IYG36" s="131"/>
      <c r="IYH36" s="131"/>
      <c r="IYI36" s="131"/>
      <c r="IYJ36" s="131"/>
      <c r="IYK36" s="131"/>
      <c r="IYL36" s="131"/>
      <c r="IYM36" s="131"/>
      <c r="IYN36" s="131"/>
      <c r="IYO36" s="131"/>
      <c r="IYP36" s="131"/>
      <c r="IYQ36" s="131"/>
      <c r="IYR36" s="131"/>
      <c r="IYS36" s="131"/>
      <c r="IYT36" s="131"/>
      <c r="IYU36" s="131"/>
      <c r="IYV36" s="131"/>
      <c r="IYW36" s="131"/>
      <c r="IYX36" s="131"/>
      <c r="IYY36" s="131"/>
      <c r="IYZ36" s="131"/>
      <c r="IZA36" s="131"/>
      <c r="IZB36" s="131"/>
      <c r="IZC36" s="131"/>
      <c r="IZD36" s="131"/>
      <c r="IZE36" s="131"/>
      <c r="IZF36" s="131"/>
      <c r="IZG36" s="131"/>
      <c r="IZH36" s="131"/>
      <c r="IZI36" s="131"/>
      <c r="IZJ36" s="131"/>
      <c r="IZK36" s="131"/>
      <c r="IZL36" s="131"/>
      <c r="IZM36" s="131"/>
      <c r="IZN36" s="131"/>
      <c r="IZO36" s="131"/>
      <c r="IZP36" s="131"/>
      <c r="IZQ36" s="131"/>
      <c r="IZR36" s="131"/>
      <c r="IZS36" s="131"/>
      <c r="IZT36" s="131"/>
      <c r="IZU36" s="131"/>
      <c r="IZV36" s="131"/>
      <c r="IZW36" s="131"/>
      <c r="IZX36" s="131"/>
      <c r="IZY36" s="131"/>
      <c r="IZZ36" s="131"/>
      <c r="JAA36" s="131"/>
      <c r="JAB36" s="131"/>
      <c r="JAC36" s="131"/>
      <c r="JAD36" s="131"/>
      <c r="JAE36" s="131"/>
      <c r="JAF36" s="131"/>
      <c r="JAG36" s="131"/>
      <c r="JAH36" s="131"/>
      <c r="JAI36" s="131"/>
      <c r="JAJ36" s="131"/>
      <c r="JAK36" s="131"/>
      <c r="JAL36" s="131"/>
      <c r="JAM36" s="131"/>
      <c r="JAN36" s="131"/>
      <c r="JAO36" s="131"/>
      <c r="JAP36" s="131"/>
      <c r="JAQ36" s="131"/>
      <c r="JAR36" s="131"/>
      <c r="JAS36" s="131"/>
      <c r="JAT36" s="131"/>
      <c r="JAU36" s="131"/>
      <c r="JAV36" s="131"/>
      <c r="JAW36" s="131"/>
      <c r="JAX36" s="131"/>
      <c r="JAY36" s="131"/>
      <c r="JAZ36" s="131"/>
      <c r="JBA36" s="131"/>
      <c r="JBB36" s="131"/>
      <c r="JBC36" s="131"/>
      <c r="JBD36" s="131"/>
      <c r="JBE36" s="131"/>
      <c r="JBF36" s="131"/>
      <c r="JBG36" s="131"/>
      <c r="JBH36" s="131"/>
      <c r="JBI36" s="131"/>
      <c r="JBJ36" s="131"/>
      <c r="JBK36" s="131"/>
      <c r="JBL36" s="131"/>
      <c r="JBM36" s="131"/>
      <c r="JBN36" s="131"/>
      <c r="JBO36" s="131"/>
      <c r="JBP36" s="131"/>
      <c r="JBQ36" s="131"/>
      <c r="JBR36" s="131"/>
      <c r="JBS36" s="131"/>
      <c r="JBT36" s="131"/>
      <c r="JBU36" s="131"/>
      <c r="JBV36" s="131"/>
      <c r="JBW36" s="131"/>
      <c r="JBX36" s="131"/>
      <c r="JBY36" s="131"/>
      <c r="JBZ36" s="131"/>
      <c r="JCA36" s="131"/>
      <c r="JCB36" s="131"/>
      <c r="JCC36" s="131"/>
      <c r="JCD36" s="131"/>
      <c r="JCE36" s="131"/>
      <c r="JCF36" s="131"/>
      <c r="JCG36" s="131"/>
      <c r="JCH36" s="131"/>
      <c r="JCI36" s="131"/>
      <c r="JCJ36" s="131"/>
      <c r="JCK36" s="131"/>
      <c r="JCL36" s="131"/>
      <c r="JCM36" s="131"/>
      <c r="JCN36" s="131"/>
      <c r="JCO36" s="131"/>
      <c r="JCP36" s="131"/>
      <c r="JCQ36" s="131"/>
      <c r="JCR36" s="131"/>
      <c r="JCS36" s="131"/>
      <c r="JCT36" s="131"/>
      <c r="JCU36" s="131"/>
      <c r="JCV36" s="131"/>
      <c r="JCW36" s="131"/>
      <c r="JCX36" s="131"/>
      <c r="JCY36" s="131"/>
      <c r="JCZ36" s="131"/>
      <c r="JDA36" s="131"/>
      <c r="JDB36" s="131"/>
      <c r="JDC36" s="131"/>
      <c r="JDD36" s="131"/>
      <c r="JDE36" s="131"/>
      <c r="JDF36" s="131"/>
      <c r="JDG36" s="131"/>
      <c r="JDH36" s="131"/>
      <c r="JDI36" s="131"/>
      <c r="JDJ36" s="131"/>
      <c r="JDK36" s="131"/>
      <c r="JDL36" s="131"/>
      <c r="JDM36" s="131"/>
      <c r="JDN36" s="131"/>
      <c r="JDO36" s="131"/>
      <c r="JDP36" s="131"/>
      <c r="JDQ36" s="131"/>
      <c r="JDR36" s="131"/>
      <c r="JDS36" s="131"/>
      <c r="JDT36" s="131"/>
      <c r="JDU36" s="131"/>
      <c r="JDV36" s="131"/>
      <c r="JDW36" s="131"/>
      <c r="JDX36" s="131"/>
      <c r="JDY36" s="131"/>
      <c r="JDZ36" s="131"/>
      <c r="JEA36" s="131"/>
      <c r="JEB36" s="131"/>
      <c r="JEC36" s="131"/>
      <c r="JED36" s="131"/>
      <c r="JEE36" s="131"/>
      <c r="JEF36" s="131"/>
      <c r="JEG36" s="131"/>
      <c r="JEH36" s="131"/>
      <c r="JEI36" s="131"/>
      <c r="JEJ36" s="131"/>
      <c r="JEK36" s="131"/>
      <c r="JEL36" s="131"/>
      <c r="JEM36" s="131"/>
      <c r="JEN36" s="131"/>
      <c r="JEO36" s="131"/>
      <c r="JEP36" s="131"/>
      <c r="JEQ36" s="131"/>
      <c r="JER36" s="131"/>
      <c r="JES36" s="131"/>
      <c r="JET36" s="131"/>
      <c r="JEU36" s="131"/>
      <c r="JEV36" s="131"/>
      <c r="JEW36" s="131"/>
      <c r="JEX36" s="131"/>
      <c r="JEY36" s="131"/>
      <c r="JEZ36" s="131"/>
      <c r="JFA36" s="131"/>
      <c r="JFB36" s="131"/>
      <c r="JFC36" s="131"/>
      <c r="JFD36" s="131"/>
      <c r="JFE36" s="131"/>
      <c r="JFF36" s="131"/>
      <c r="JFG36" s="131"/>
      <c r="JFH36" s="131"/>
      <c r="JFI36" s="131"/>
      <c r="JFJ36" s="131"/>
      <c r="JFK36" s="131"/>
      <c r="JFL36" s="131"/>
      <c r="JFM36" s="131"/>
      <c r="JFN36" s="131"/>
      <c r="JFO36" s="131"/>
      <c r="JFP36" s="131"/>
      <c r="JFQ36" s="131"/>
      <c r="JFR36" s="131"/>
      <c r="JFS36" s="131"/>
      <c r="JFT36" s="131"/>
      <c r="JFU36" s="131"/>
      <c r="JFV36" s="131"/>
      <c r="JFW36" s="131"/>
      <c r="JFX36" s="131"/>
      <c r="JFY36" s="131"/>
      <c r="JFZ36" s="131"/>
      <c r="JGA36" s="131"/>
      <c r="JGB36" s="131"/>
      <c r="JGC36" s="131"/>
      <c r="JGD36" s="131"/>
      <c r="JGE36" s="131"/>
      <c r="JGF36" s="131"/>
      <c r="JGG36" s="131"/>
      <c r="JGH36" s="131"/>
      <c r="JGI36" s="131"/>
      <c r="JGJ36" s="131"/>
      <c r="JGK36" s="131"/>
      <c r="JGL36" s="131"/>
      <c r="JGM36" s="131"/>
      <c r="JGN36" s="131"/>
      <c r="JGO36" s="131"/>
      <c r="JGP36" s="131"/>
      <c r="JGQ36" s="131"/>
      <c r="JGR36" s="131"/>
      <c r="JGS36" s="131"/>
      <c r="JGT36" s="131"/>
      <c r="JGU36" s="131"/>
      <c r="JGV36" s="131"/>
      <c r="JGW36" s="131"/>
      <c r="JGX36" s="131"/>
      <c r="JGY36" s="131"/>
      <c r="JGZ36" s="131"/>
      <c r="JHA36" s="131"/>
      <c r="JHB36" s="131"/>
      <c r="JHC36" s="131"/>
      <c r="JHD36" s="131"/>
      <c r="JHE36" s="131"/>
      <c r="JHF36" s="131"/>
      <c r="JHG36" s="131"/>
      <c r="JHH36" s="131"/>
      <c r="JHI36" s="131"/>
      <c r="JHJ36" s="131"/>
      <c r="JHK36" s="131"/>
      <c r="JHL36" s="131"/>
      <c r="JHM36" s="131"/>
      <c r="JHN36" s="131"/>
      <c r="JHO36" s="131"/>
      <c r="JHP36" s="131"/>
      <c r="JHQ36" s="131"/>
      <c r="JHR36" s="131"/>
      <c r="JHS36" s="131"/>
      <c r="JHT36" s="131"/>
      <c r="JHU36" s="131"/>
      <c r="JHV36" s="131"/>
      <c r="JHW36" s="131"/>
      <c r="JHX36" s="131"/>
      <c r="JHY36" s="131"/>
      <c r="JHZ36" s="131"/>
      <c r="JIA36" s="131"/>
      <c r="JIB36" s="131"/>
      <c r="JIC36" s="131"/>
      <c r="JID36" s="131"/>
      <c r="JIE36" s="131"/>
      <c r="JIF36" s="131"/>
      <c r="JIG36" s="131"/>
      <c r="JIH36" s="131"/>
      <c r="JII36" s="131"/>
      <c r="JIJ36" s="131"/>
      <c r="JIK36" s="131"/>
      <c r="JIL36" s="131"/>
      <c r="JIM36" s="131"/>
      <c r="JIN36" s="131"/>
      <c r="JIO36" s="131"/>
      <c r="JIP36" s="131"/>
      <c r="JIQ36" s="131"/>
      <c r="JIR36" s="131"/>
      <c r="JIS36" s="131"/>
      <c r="JIT36" s="131"/>
      <c r="JIU36" s="131"/>
      <c r="JIV36" s="131"/>
      <c r="JIW36" s="131"/>
      <c r="JIX36" s="131"/>
      <c r="JIY36" s="131"/>
      <c r="JIZ36" s="131"/>
      <c r="JJA36" s="131"/>
      <c r="JJB36" s="131"/>
      <c r="JJC36" s="131"/>
      <c r="JJD36" s="131"/>
      <c r="JJE36" s="131"/>
      <c r="JJF36" s="131"/>
      <c r="JJG36" s="131"/>
      <c r="JJH36" s="131"/>
      <c r="JJI36" s="131"/>
      <c r="JJJ36" s="131"/>
      <c r="JJK36" s="131"/>
      <c r="JJL36" s="131"/>
      <c r="JJM36" s="131"/>
      <c r="JJN36" s="131"/>
      <c r="JJO36" s="131"/>
      <c r="JJP36" s="131"/>
      <c r="JJQ36" s="131"/>
      <c r="JJR36" s="131"/>
      <c r="JJS36" s="131"/>
      <c r="JJT36" s="131"/>
      <c r="JJU36" s="131"/>
      <c r="JJV36" s="131"/>
      <c r="JJW36" s="131"/>
      <c r="JJX36" s="131"/>
      <c r="JJY36" s="131"/>
      <c r="JJZ36" s="131"/>
      <c r="JKA36" s="131"/>
      <c r="JKB36" s="131"/>
      <c r="JKC36" s="131"/>
      <c r="JKD36" s="131"/>
      <c r="JKE36" s="131"/>
      <c r="JKF36" s="131"/>
      <c r="JKG36" s="131"/>
      <c r="JKH36" s="131"/>
      <c r="JKI36" s="131"/>
      <c r="JKJ36" s="131"/>
      <c r="JKK36" s="131"/>
      <c r="JKL36" s="131"/>
      <c r="JKM36" s="131"/>
      <c r="JKN36" s="131"/>
      <c r="JKO36" s="131"/>
      <c r="JKP36" s="131"/>
      <c r="JKQ36" s="131"/>
      <c r="JKR36" s="131"/>
      <c r="JKS36" s="131"/>
      <c r="JKT36" s="131"/>
      <c r="JKU36" s="131"/>
      <c r="JKV36" s="131"/>
      <c r="JKW36" s="131"/>
      <c r="JKX36" s="131"/>
      <c r="JKY36" s="131"/>
      <c r="JKZ36" s="131"/>
      <c r="JLA36" s="131"/>
      <c r="JLB36" s="131"/>
      <c r="JLC36" s="131"/>
      <c r="JLD36" s="131"/>
      <c r="JLE36" s="131"/>
      <c r="JLF36" s="131"/>
      <c r="JLG36" s="131"/>
      <c r="JLH36" s="131"/>
      <c r="JLI36" s="131"/>
      <c r="JLJ36" s="131"/>
      <c r="JLK36" s="131"/>
      <c r="JLL36" s="131"/>
      <c r="JLM36" s="131"/>
      <c r="JLN36" s="131"/>
      <c r="JLO36" s="131"/>
      <c r="JLP36" s="131"/>
      <c r="JLQ36" s="131"/>
      <c r="JLR36" s="131"/>
      <c r="JLS36" s="131"/>
      <c r="JLT36" s="131"/>
      <c r="JLU36" s="131"/>
      <c r="JLV36" s="131"/>
      <c r="JLW36" s="131"/>
      <c r="JLX36" s="131"/>
      <c r="JLY36" s="131"/>
      <c r="JLZ36" s="131"/>
      <c r="JMA36" s="131"/>
      <c r="JMB36" s="131"/>
      <c r="JMC36" s="131"/>
      <c r="JMD36" s="131"/>
      <c r="JME36" s="131"/>
      <c r="JMF36" s="131"/>
      <c r="JMG36" s="131"/>
      <c r="JMH36" s="131"/>
      <c r="JMI36" s="131"/>
      <c r="JMJ36" s="131"/>
      <c r="JMK36" s="131"/>
      <c r="JML36" s="131"/>
      <c r="JMM36" s="131"/>
      <c r="JMN36" s="131"/>
      <c r="JMO36" s="131"/>
      <c r="JMP36" s="131"/>
      <c r="JMQ36" s="131"/>
      <c r="JMR36" s="131"/>
      <c r="JMS36" s="131"/>
      <c r="JMT36" s="131"/>
      <c r="JMU36" s="131"/>
      <c r="JMV36" s="131"/>
      <c r="JMW36" s="131"/>
      <c r="JMX36" s="131"/>
      <c r="JMY36" s="131"/>
      <c r="JMZ36" s="131"/>
      <c r="JNA36" s="131"/>
      <c r="JNB36" s="131"/>
      <c r="JNC36" s="131"/>
      <c r="JND36" s="131"/>
      <c r="JNE36" s="131"/>
      <c r="JNF36" s="131"/>
      <c r="JNG36" s="131"/>
      <c r="JNH36" s="131"/>
      <c r="JNI36" s="131"/>
      <c r="JNJ36" s="131"/>
      <c r="JNK36" s="131"/>
      <c r="JNL36" s="131"/>
      <c r="JNM36" s="131"/>
      <c r="JNN36" s="131"/>
      <c r="JNO36" s="131"/>
      <c r="JNP36" s="131"/>
      <c r="JNQ36" s="131"/>
      <c r="JNR36" s="131"/>
      <c r="JNS36" s="131"/>
      <c r="JNT36" s="131"/>
      <c r="JNU36" s="131"/>
      <c r="JNV36" s="131"/>
      <c r="JNW36" s="131"/>
      <c r="JNX36" s="131"/>
      <c r="JNY36" s="131"/>
      <c r="JNZ36" s="131"/>
      <c r="JOA36" s="131"/>
      <c r="JOB36" s="131"/>
      <c r="JOC36" s="131"/>
      <c r="JOD36" s="131"/>
      <c r="JOE36" s="131"/>
      <c r="JOF36" s="131"/>
      <c r="JOG36" s="131"/>
      <c r="JOH36" s="131"/>
      <c r="JOI36" s="131"/>
      <c r="JOJ36" s="131"/>
      <c r="JOK36" s="131"/>
      <c r="JOL36" s="131"/>
      <c r="JOM36" s="131"/>
      <c r="JON36" s="131"/>
      <c r="JOO36" s="131"/>
      <c r="JOP36" s="131"/>
      <c r="JOQ36" s="131"/>
      <c r="JOR36" s="131"/>
      <c r="JOS36" s="131"/>
      <c r="JOT36" s="131"/>
      <c r="JOU36" s="131"/>
      <c r="JOV36" s="131"/>
      <c r="JOW36" s="131"/>
      <c r="JOX36" s="131"/>
      <c r="JOY36" s="131"/>
      <c r="JOZ36" s="131"/>
      <c r="JPA36" s="131"/>
      <c r="JPB36" s="131"/>
      <c r="JPC36" s="131"/>
      <c r="JPD36" s="131"/>
      <c r="JPE36" s="131"/>
      <c r="JPF36" s="131"/>
      <c r="JPG36" s="131"/>
      <c r="JPH36" s="131"/>
      <c r="JPI36" s="131"/>
      <c r="JPJ36" s="131"/>
      <c r="JPK36" s="131"/>
      <c r="JPL36" s="131"/>
      <c r="JPM36" s="131"/>
      <c r="JPN36" s="131"/>
      <c r="JPO36" s="131"/>
      <c r="JPP36" s="131"/>
      <c r="JPQ36" s="131"/>
      <c r="JPR36" s="131"/>
      <c r="JPS36" s="131"/>
      <c r="JPT36" s="131"/>
      <c r="JPU36" s="131"/>
      <c r="JPV36" s="131"/>
      <c r="JPW36" s="131"/>
      <c r="JPX36" s="131"/>
      <c r="JPY36" s="131"/>
      <c r="JPZ36" s="131"/>
      <c r="JQA36" s="131"/>
      <c r="JQB36" s="131"/>
      <c r="JQC36" s="131"/>
      <c r="JQD36" s="131"/>
      <c r="JQE36" s="131"/>
      <c r="JQF36" s="131"/>
      <c r="JQG36" s="131"/>
      <c r="JQH36" s="131"/>
      <c r="JQI36" s="131"/>
      <c r="JQJ36" s="131"/>
      <c r="JQK36" s="131"/>
      <c r="JQL36" s="131"/>
      <c r="JQM36" s="131"/>
      <c r="JQN36" s="131"/>
      <c r="JQO36" s="131"/>
      <c r="JQP36" s="131"/>
      <c r="JQQ36" s="131"/>
      <c r="JQR36" s="131"/>
      <c r="JQS36" s="131"/>
      <c r="JQT36" s="131"/>
      <c r="JQU36" s="131"/>
      <c r="JQV36" s="131"/>
      <c r="JQW36" s="131"/>
      <c r="JQX36" s="131"/>
      <c r="JQY36" s="131"/>
      <c r="JQZ36" s="131"/>
      <c r="JRA36" s="131"/>
      <c r="JRB36" s="131"/>
      <c r="JRC36" s="131"/>
      <c r="JRD36" s="131"/>
      <c r="JRE36" s="131"/>
      <c r="JRF36" s="131"/>
      <c r="JRG36" s="131"/>
      <c r="JRH36" s="131"/>
      <c r="JRI36" s="131"/>
      <c r="JRJ36" s="131"/>
      <c r="JRK36" s="131"/>
      <c r="JRL36" s="131"/>
      <c r="JRM36" s="131"/>
      <c r="JRN36" s="131"/>
      <c r="JRO36" s="131"/>
      <c r="JRP36" s="131"/>
      <c r="JRQ36" s="131"/>
      <c r="JRR36" s="131"/>
      <c r="JRS36" s="131"/>
      <c r="JRT36" s="131"/>
      <c r="JRU36" s="131"/>
      <c r="JRV36" s="131"/>
      <c r="JRW36" s="131"/>
      <c r="JRX36" s="131"/>
      <c r="JRY36" s="131"/>
      <c r="JRZ36" s="131"/>
      <c r="JSA36" s="131"/>
      <c r="JSB36" s="131"/>
      <c r="JSC36" s="131"/>
      <c r="JSD36" s="131"/>
      <c r="JSE36" s="131"/>
      <c r="JSF36" s="131"/>
      <c r="JSG36" s="131"/>
      <c r="JSH36" s="131"/>
      <c r="JSI36" s="131"/>
      <c r="JSJ36" s="131"/>
      <c r="JSK36" s="131"/>
      <c r="JSL36" s="131"/>
      <c r="JSM36" s="131"/>
      <c r="JSN36" s="131"/>
      <c r="JSO36" s="131"/>
      <c r="JSP36" s="131"/>
      <c r="JSQ36" s="131"/>
      <c r="JSR36" s="131"/>
      <c r="JSS36" s="131"/>
      <c r="JST36" s="131"/>
      <c r="JSU36" s="131"/>
      <c r="JSV36" s="131"/>
      <c r="JSW36" s="131"/>
      <c r="JSX36" s="131"/>
      <c r="JSY36" s="131"/>
      <c r="JSZ36" s="131"/>
      <c r="JTA36" s="131"/>
      <c r="JTB36" s="131"/>
      <c r="JTC36" s="131"/>
      <c r="JTD36" s="131"/>
      <c r="JTE36" s="131"/>
      <c r="JTF36" s="131"/>
      <c r="JTG36" s="131"/>
      <c r="JTH36" s="131"/>
      <c r="JTI36" s="131"/>
      <c r="JTJ36" s="131"/>
      <c r="JTK36" s="131"/>
      <c r="JTL36" s="131"/>
      <c r="JTM36" s="131"/>
      <c r="JTN36" s="131"/>
      <c r="JTO36" s="131"/>
      <c r="JTP36" s="131"/>
      <c r="JTQ36" s="131"/>
      <c r="JTR36" s="131"/>
      <c r="JTS36" s="131"/>
      <c r="JTT36" s="131"/>
      <c r="JTU36" s="131"/>
      <c r="JTV36" s="131"/>
      <c r="JTW36" s="131"/>
      <c r="JTX36" s="131"/>
      <c r="JTY36" s="131"/>
      <c r="JTZ36" s="131"/>
      <c r="JUA36" s="131"/>
      <c r="JUB36" s="131"/>
      <c r="JUC36" s="131"/>
      <c r="JUD36" s="131"/>
      <c r="JUE36" s="131"/>
      <c r="JUF36" s="131"/>
      <c r="JUG36" s="131"/>
      <c r="JUH36" s="131"/>
      <c r="JUI36" s="131"/>
      <c r="JUJ36" s="131"/>
      <c r="JUK36" s="131"/>
      <c r="JUL36" s="131"/>
      <c r="JUM36" s="131"/>
      <c r="JUN36" s="131"/>
      <c r="JUO36" s="131"/>
      <c r="JUP36" s="131"/>
      <c r="JUQ36" s="131"/>
      <c r="JUR36" s="131"/>
      <c r="JUS36" s="131"/>
      <c r="JUT36" s="131"/>
      <c r="JUU36" s="131"/>
      <c r="JUV36" s="131"/>
      <c r="JUW36" s="131"/>
      <c r="JUX36" s="131"/>
      <c r="JUY36" s="131"/>
      <c r="JUZ36" s="131"/>
      <c r="JVA36" s="131"/>
      <c r="JVB36" s="131"/>
      <c r="JVC36" s="131"/>
      <c r="JVD36" s="131"/>
      <c r="JVE36" s="131"/>
      <c r="JVF36" s="131"/>
      <c r="JVG36" s="131"/>
      <c r="JVH36" s="131"/>
      <c r="JVI36" s="131"/>
      <c r="JVJ36" s="131"/>
      <c r="JVK36" s="131"/>
      <c r="JVL36" s="131"/>
      <c r="JVM36" s="131"/>
      <c r="JVN36" s="131"/>
      <c r="JVO36" s="131"/>
      <c r="JVP36" s="131"/>
      <c r="JVQ36" s="131"/>
      <c r="JVR36" s="131"/>
      <c r="JVS36" s="131"/>
      <c r="JVT36" s="131"/>
      <c r="JVU36" s="131"/>
      <c r="JVV36" s="131"/>
      <c r="JVW36" s="131"/>
      <c r="JVX36" s="131"/>
      <c r="JVY36" s="131"/>
      <c r="JVZ36" s="131"/>
      <c r="JWA36" s="131"/>
      <c r="JWB36" s="131"/>
      <c r="JWC36" s="131"/>
      <c r="JWD36" s="131"/>
      <c r="JWE36" s="131"/>
      <c r="JWF36" s="131"/>
      <c r="JWG36" s="131"/>
      <c r="JWH36" s="131"/>
      <c r="JWI36" s="131"/>
      <c r="JWJ36" s="131"/>
      <c r="JWK36" s="131"/>
      <c r="JWL36" s="131"/>
      <c r="JWM36" s="131"/>
      <c r="JWN36" s="131"/>
      <c r="JWO36" s="131"/>
      <c r="JWP36" s="131"/>
      <c r="JWQ36" s="131"/>
      <c r="JWR36" s="131"/>
      <c r="JWS36" s="131"/>
      <c r="JWT36" s="131"/>
      <c r="JWU36" s="131"/>
      <c r="JWV36" s="131"/>
      <c r="JWW36" s="131"/>
      <c r="JWX36" s="131"/>
      <c r="JWY36" s="131"/>
      <c r="JWZ36" s="131"/>
      <c r="JXA36" s="131"/>
      <c r="JXB36" s="131"/>
      <c r="JXC36" s="131"/>
      <c r="JXD36" s="131"/>
      <c r="JXE36" s="131"/>
      <c r="JXF36" s="131"/>
      <c r="JXG36" s="131"/>
      <c r="JXH36" s="131"/>
      <c r="JXI36" s="131"/>
      <c r="JXJ36" s="131"/>
      <c r="JXK36" s="131"/>
      <c r="JXL36" s="131"/>
      <c r="JXM36" s="131"/>
      <c r="JXN36" s="131"/>
      <c r="JXO36" s="131"/>
      <c r="JXP36" s="131"/>
      <c r="JXQ36" s="131"/>
      <c r="JXR36" s="131"/>
      <c r="JXS36" s="131"/>
      <c r="JXT36" s="131"/>
      <c r="JXU36" s="131"/>
      <c r="JXV36" s="131"/>
      <c r="JXW36" s="131"/>
      <c r="JXX36" s="131"/>
      <c r="JXY36" s="131"/>
      <c r="JXZ36" s="131"/>
      <c r="JYA36" s="131"/>
      <c r="JYB36" s="131"/>
      <c r="JYC36" s="131"/>
      <c r="JYD36" s="131"/>
      <c r="JYE36" s="131"/>
      <c r="JYF36" s="131"/>
      <c r="JYG36" s="131"/>
      <c r="JYH36" s="131"/>
      <c r="JYI36" s="131"/>
      <c r="JYJ36" s="131"/>
      <c r="JYK36" s="131"/>
      <c r="JYL36" s="131"/>
      <c r="JYM36" s="131"/>
      <c r="JYN36" s="131"/>
      <c r="JYO36" s="131"/>
      <c r="JYP36" s="131"/>
      <c r="JYQ36" s="131"/>
      <c r="JYR36" s="131"/>
      <c r="JYS36" s="131"/>
      <c r="JYT36" s="131"/>
      <c r="JYU36" s="131"/>
      <c r="JYV36" s="131"/>
      <c r="JYW36" s="131"/>
      <c r="JYX36" s="131"/>
      <c r="JYY36" s="131"/>
      <c r="JYZ36" s="131"/>
      <c r="JZA36" s="131"/>
      <c r="JZB36" s="131"/>
      <c r="JZC36" s="131"/>
      <c r="JZD36" s="131"/>
      <c r="JZE36" s="131"/>
      <c r="JZF36" s="131"/>
      <c r="JZG36" s="131"/>
      <c r="JZH36" s="131"/>
      <c r="JZI36" s="131"/>
      <c r="JZJ36" s="131"/>
      <c r="JZK36" s="131"/>
      <c r="JZL36" s="131"/>
      <c r="JZM36" s="131"/>
      <c r="JZN36" s="131"/>
      <c r="JZO36" s="131"/>
      <c r="JZP36" s="131"/>
      <c r="JZQ36" s="131"/>
      <c r="JZR36" s="131"/>
      <c r="JZS36" s="131"/>
      <c r="JZT36" s="131"/>
      <c r="JZU36" s="131"/>
      <c r="JZV36" s="131"/>
      <c r="JZW36" s="131"/>
      <c r="JZX36" s="131"/>
      <c r="JZY36" s="131"/>
      <c r="JZZ36" s="131"/>
      <c r="KAA36" s="131"/>
      <c r="KAB36" s="131"/>
      <c r="KAC36" s="131"/>
      <c r="KAD36" s="131"/>
      <c r="KAE36" s="131"/>
      <c r="KAF36" s="131"/>
      <c r="KAG36" s="131"/>
      <c r="KAH36" s="131"/>
      <c r="KAI36" s="131"/>
      <c r="KAJ36" s="131"/>
      <c r="KAK36" s="131"/>
      <c r="KAL36" s="131"/>
      <c r="KAM36" s="131"/>
      <c r="KAN36" s="131"/>
      <c r="KAO36" s="131"/>
      <c r="KAP36" s="131"/>
      <c r="KAQ36" s="131"/>
      <c r="KAR36" s="131"/>
      <c r="KAS36" s="131"/>
      <c r="KAT36" s="131"/>
      <c r="KAU36" s="131"/>
      <c r="KAV36" s="131"/>
      <c r="KAW36" s="131"/>
      <c r="KAX36" s="131"/>
      <c r="KAY36" s="131"/>
      <c r="KAZ36" s="131"/>
      <c r="KBA36" s="131"/>
      <c r="KBB36" s="131"/>
      <c r="KBC36" s="131"/>
      <c r="KBD36" s="131"/>
      <c r="KBE36" s="131"/>
      <c r="KBF36" s="131"/>
      <c r="KBG36" s="131"/>
      <c r="KBH36" s="131"/>
      <c r="KBI36" s="131"/>
      <c r="KBJ36" s="131"/>
      <c r="KBK36" s="131"/>
      <c r="KBL36" s="131"/>
      <c r="KBM36" s="131"/>
      <c r="KBN36" s="131"/>
      <c r="KBO36" s="131"/>
      <c r="KBP36" s="131"/>
      <c r="KBQ36" s="131"/>
      <c r="KBR36" s="131"/>
      <c r="KBS36" s="131"/>
      <c r="KBT36" s="131"/>
      <c r="KBU36" s="131"/>
      <c r="KBV36" s="131"/>
      <c r="KBW36" s="131"/>
      <c r="KBX36" s="131"/>
      <c r="KBY36" s="131"/>
      <c r="KBZ36" s="131"/>
      <c r="KCA36" s="131"/>
      <c r="KCB36" s="131"/>
      <c r="KCC36" s="131"/>
      <c r="KCD36" s="131"/>
      <c r="KCE36" s="131"/>
      <c r="KCF36" s="131"/>
      <c r="KCG36" s="131"/>
      <c r="KCH36" s="131"/>
      <c r="KCI36" s="131"/>
      <c r="KCJ36" s="131"/>
      <c r="KCK36" s="131"/>
      <c r="KCL36" s="131"/>
      <c r="KCM36" s="131"/>
      <c r="KCN36" s="131"/>
      <c r="KCO36" s="131"/>
      <c r="KCP36" s="131"/>
      <c r="KCQ36" s="131"/>
      <c r="KCR36" s="131"/>
      <c r="KCS36" s="131"/>
      <c r="KCT36" s="131"/>
      <c r="KCU36" s="131"/>
      <c r="KCV36" s="131"/>
      <c r="KCW36" s="131"/>
      <c r="KCX36" s="131"/>
      <c r="KCY36" s="131"/>
      <c r="KCZ36" s="131"/>
      <c r="KDA36" s="131"/>
      <c r="KDB36" s="131"/>
      <c r="KDC36" s="131"/>
      <c r="KDD36" s="131"/>
      <c r="KDE36" s="131"/>
      <c r="KDF36" s="131"/>
      <c r="KDG36" s="131"/>
      <c r="KDH36" s="131"/>
      <c r="KDI36" s="131"/>
      <c r="KDJ36" s="131"/>
      <c r="KDK36" s="131"/>
      <c r="KDL36" s="131"/>
      <c r="KDM36" s="131"/>
      <c r="KDN36" s="131"/>
      <c r="KDO36" s="131"/>
      <c r="KDP36" s="131"/>
      <c r="KDQ36" s="131"/>
      <c r="KDR36" s="131"/>
      <c r="KDS36" s="131"/>
      <c r="KDT36" s="131"/>
      <c r="KDU36" s="131"/>
      <c r="KDV36" s="131"/>
      <c r="KDW36" s="131"/>
      <c r="KDX36" s="131"/>
      <c r="KDY36" s="131"/>
      <c r="KDZ36" s="131"/>
      <c r="KEA36" s="131"/>
      <c r="KEB36" s="131"/>
      <c r="KEC36" s="131"/>
      <c r="KED36" s="131"/>
      <c r="KEE36" s="131"/>
      <c r="KEF36" s="131"/>
      <c r="KEG36" s="131"/>
      <c r="KEH36" s="131"/>
      <c r="KEI36" s="131"/>
      <c r="KEJ36" s="131"/>
      <c r="KEK36" s="131"/>
      <c r="KEL36" s="131"/>
      <c r="KEM36" s="131"/>
      <c r="KEN36" s="131"/>
      <c r="KEO36" s="131"/>
      <c r="KEP36" s="131"/>
      <c r="KEQ36" s="131"/>
      <c r="KER36" s="131"/>
      <c r="KES36" s="131"/>
      <c r="KET36" s="131"/>
      <c r="KEU36" s="131"/>
      <c r="KEV36" s="131"/>
      <c r="KEW36" s="131"/>
      <c r="KEX36" s="131"/>
      <c r="KEY36" s="131"/>
      <c r="KEZ36" s="131"/>
      <c r="KFA36" s="131"/>
      <c r="KFB36" s="131"/>
      <c r="KFC36" s="131"/>
      <c r="KFD36" s="131"/>
      <c r="KFE36" s="131"/>
      <c r="KFF36" s="131"/>
      <c r="KFG36" s="131"/>
      <c r="KFH36" s="131"/>
      <c r="KFI36" s="131"/>
      <c r="KFJ36" s="131"/>
      <c r="KFK36" s="131"/>
      <c r="KFL36" s="131"/>
      <c r="KFM36" s="131"/>
      <c r="KFN36" s="131"/>
      <c r="KFO36" s="131"/>
      <c r="KFP36" s="131"/>
      <c r="KFQ36" s="131"/>
      <c r="KFR36" s="131"/>
      <c r="KFS36" s="131"/>
      <c r="KFT36" s="131"/>
      <c r="KFU36" s="131"/>
      <c r="KFV36" s="131"/>
      <c r="KFW36" s="131"/>
      <c r="KFX36" s="131"/>
      <c r="KFY36" s="131"/>
      <c r="KFZ36" s="131"/>
      <c r="KGA36" s="131"/>
      <c r="KGB36" s="131"/>
      <c r="KGC36" s="131"/>
      <c r="KGD36" s="131"/>
      <c r="KGE36" s="131"/>
      <c r="KGF36" s="131"/>
      <c r="KGG36" s="131"/>
      <c r="KGH36" s="131"/>
      <c r="KGI36" s="131"/>
      <c r="KGJ36" s="131"/>
      <c r="KGK36" s="131"/>
      <c r="KGL36" s="131"/>
      <c r="KGM36" s="131"/>
      <c r="KGN36" s="131"/>
      <c r="KGO36" s="131"/>
      <c r="KGP36" s="131"/>
      <c r="KGQ36" s="131"/>
      <c r="KGR36" s="131"/>
      <c r="KGS36" s="131"/>
      <c r="KGT36" s="131"/>
      <c r="KGU36" s="131"/>
      <c r="KGV36" s="131"/>
      <c r="KGW36" s="131"/>
      <c r="KGX36" s="131"/>
      <c r="KGY36" s="131"/>
      <c r="KGZ36" s="131"/>
      <c r="KHA36" s="131"/>
      <c r="KHB36" s="131"/>
      <c r="KHC36" s="131"/>
      <c r="KHD36" s="131"/>
      <c r="KHE36" s="131"/>
      <c r="KHF36" s="131"/>
      <c r="KHG36" s="131"/>
      <c r="KHH36" s="131"/>
      <c r="KHI36" s="131"/>
      <c r="KHJ36" s="131"/>
      <c r="KHK36" s="131"/>
      <c r="KHL36" s="131"/>
      <c r="KHM36" s="131"/>
      <c r="KHN36" s="131"/>
      <c r="KHO36" s="131"/>
      <c r="KHP36" s="131"/>
      <c r="KHQ36" s="131"/>
      <c r="KHR36" s="131"/>
      <c r="KHS36" s="131"/>
      <c r="KHT36" s="131"/>
      <c r="KHU36" s="131"/>
      <c r="KHV36" s="131"/>
      <c r="KHW36" s="131"/>
      <c r="KHX36" s="131"/>
      <c r="KHY36" s="131"/>
      <c r="KHZ36" s="131"/>
      <c r="KIA36" s="131"/>
      <c r="KIB36" s="131"/>
      <c r="KIC36" s="131"/>
      <c r="KID36" s="131"/>
      <c r="KIE36" s="131"/>
      <c r="KIF36" s="131"/>
      <c r="KIG36" s="131"/>
      <c r="KIH36" s="131"/>
      <c r="KII36" s="131"/>
      <c r="KIJ36" s="131"/>
      <c r="KIK36" s="131"/>
      <c r="KIL36" s="131"/>
      <c r="KIM36" s="131"/>
      <c r="KIN36" s="131"/>
      <c r="KIO36" s="131"/>
      <c r="KIP36" s="131"/>
      <c r="KIQ36" s="131"/>
      <c r="KIR36" s="131"/>
      <c r="KIS36" s="131"/>
      <c r="KIT36" s="131"/>
      <c r="KIU36" s="131"/>
      <c r="KIV36" s="131"/>
      <c r="KIW36" s="131"/>
      <c r="KIX36" s="131"/>
      <c r="KIY36" s="131"/>
      <c r="KIZ36" s="131"/>
      <c r="KJA36" s="131"/>
      <c r="KJB36" s="131"/>
      <c r="KJC36" s="131"/>
      <c r="KJD36" s="131"/>
      <c r="KJE36" s="131"/>
      <c r="KJF36" s="131"/>
      <c r="KJG36" s="131"/>
      <c r="KJH36" s="131"/>
      <c r="KJI36" s="131"/>
      <c r="KJJ36" s="131"/>
      <c r="KJK36" s="131"/>
      <c r="KJL36" s="131"/>
      <c r="KJM36" s="131"/>
      <c r="KJN36" s="131"/>
      <c r="KJO36" s="131"/>
      <c r="KJP36" s="131"/>
      <c r="KJQ36" s="131"/>
      <c r="KJR36" s="131"/>
      <c r="KJS36" s="131"/>
      <c r="KJT36" s="131"/>
      <c r="KJU36" s="131"/>
      <c r="KJV36" s="131"/>
      <c r="KJW36" s="131"/>
      <c r="KJX36" s="131"/>
      <c r="KJY36" s="131"/>
      <c r="KJZ36" s="131"/>
      <c r="KKA36" s="131"/>
      <c r="KKB36" s="131"/>
      <c r="KKC36" s="131"/>
      <c r="KKD36" s="131"/>
      <c r="KKE36" s="131"/>
      <c r="KKF36" s="131"/>
      <c r="KKG36" s="131"/>
      <c r="KKH36" s="131"/>
      <c r="KKI36" s="131"/>
      <c r="KKJ36" s="131"/>
      <c r="KKK36" s="131"/>
      <c r="KKL36" s="131"/>
      <c r="KKM36" s="131"/>
      <c r="KKN36" s="131"/>
      <c r="KKO36" s="131"/>
      <c r="KKP36" s="131"/>
      <c r="KKQ36" s="131"/>
      <c r="KKR36" s="131"/>
      <c r="KKS36" s="131"/>
      <c r="KKT36" s="131"/>
      <c r="KKU36" s="131"/>
      <c r="KKV36" s="131"/>
      <c r="KKW36" s="131"/>
      <c r="KKX36" s="131"/>
      <c r="KKY36" s="131"/>
      <c r="KKZ36" s="131"/>
      <c r="KLA36" s="131"/>
      <c r="KLB36" s="131"/>
      <c r="KLC36" s="131"/>
      <c r="KLD36" s="131"/>
      <c r="KLE36" s="131"/>
      <c r="KLF36" s="131"/>
      <c r="KLG36" s="131"/>
      <c r="KLH36" s="131"/>
      <c r="KLI36" s="131"/>
      <c r="KLJ36" s="131"/>
      <c r="KLK36" s="131"/>
      <c r="KLL36" s="131"/>
      <c r="KLM36" s="131"/>
      <c r="KLN36" s="131"/>
      <c r="KLO36" s="131"/>
      <c r="KLP36" s="131"/>
      <c r="KLQ36" s="131"/>
      <c r="KLR36" s="131"/>
      <c r="KLS36" s="131"/>
      <c r="KLT36" s="131"/>
      <c r="KLU36" s="131"/>
      <c r="KLV36" s="131"/>
      <c r="KLW36" s="131"/>
      <c r="KLX36" s="131"/>
      <c r="KLY36" s="131"/>
      <c r="KLZ36" s="131"/>
      <c r="KMA36" s="131"/>
      <c r="KMB36" s="131"/>
      <c r="KMC36" s="131"/>
      <c r="KMD36" s="131"/>
      <c r="KME36" s="131"/>
      <c r="KMF36" s="131"/>
      <c r="KMG36" s="131"/>
      <c r="KMH36" s="131"/>
      <c r="KMI36" s="131"/>
      <c r="KMJ36" s="131"/>
      <c r="KMK36" s="131"/>
      <c r="KML36" s="131"/>
      <c r="KMM36" s="131"/>
      <c r="KMN36" s="131"/>
      <c r="KMO36" s="131"/>
      <c r="KMP36" s="131"/>
      <c r="KMQ36" s="131"/>
      <c r="KMR36" s="131"/>
      <c r="KMS36" s="131"/>
      <c r="KMT36" s="131"/>
      <c r="KMU36" s="131"/>
      <c r="KMV36" s="131"/>
      <c r="KMW36" s="131"/>
      <c r="KMX36" s="131"/>
      <c r="KMY36" s="131"/>
      <c r="KMZ36" s="131"/>
      <c r="KNA36" s="131"/>
      <c r="KNB36" s="131"/>
      <c r="KNC36" s="131"/>
      <c r="KND36" s="131"/>
      <c r="KNE36" s="131"/>
      <c r="KNF36" s="131"/>
      <c r="KNG36" s="131"/>
      <c r="KNH36" s="131"/>
      <c r="KNI36" s="131"/>
      <c r="KNJ36" s="131"/>
      <c r="KNK36" s="131"/>
      <c r="KNL36" s="131"/>
      <c r="KNM36" s="131"/>
      <c r="KNN36" s="131"/>
      <c r="KNO36" s="131"/>
      <c r="KNP36" s="131"/>
      <c r="KNQ36" s="131"/>
      <c r="KNR36" s="131"/>
      <c r="KNS36" s="131"/>
      <c r="KNT36" s="131"/>
      <c r="KNU36" s="131"/>
      <c r="KNV36" s="131"/>
      <c r="KNW36" s="131"/>
      <c r="KNX36" s="131"/>
      <c r="KNY36" s="131"/>
      <c r="KNZ36" s="131"/>
      <c r="KOA36" s="131"/>
      <c r="KOB36" s="131"/>
      <c r="KOC36" s="131"/>
      <c r="KOD36" s="131"/>
      <c r="KOE36" s="131"/>
      <c r="KOF36" s="131"/>
      <c r="KOG36" s="131"/>
      <c r="KOH36" s="131"/>
      <c r="KOI36" s="131"/>
      <c r="KOJ36" s="131"/>
      <c r="KOK36" s="131"/>
      <c r="KOL36" s="131"/>
      <c r="KOM36" s="131"/>
      <c r="KON36" s="131"/>
      <c r="KOO36" s="131"/>
      <c r="KOP36" s="131"/>
      <c r="KOQ36" s="131"/>
      <c r="KOR36" s="131"/>
      <c r="KOS36" s="131"/>
      <c r="KOT36" s="131"/>
      <c r="KOU36" s="131"/>
      <c r="KOV36" s="131"/>
      <c r="KOW36" s="131"/>
      <c r="KOX36" s="131"/>
      <c r="KOY36" s="131"/>
      <c r="KOZ36" s="131"/>
      <c r="KPA36" s="131"/>
      <c r="KPB36" s="131"/>
      <c r="KPC36" s="131"/>
      <c r="KPD36" s="131"/>
      <c r="KPE36" s="131"/>
      <c r="KPF36" s="131"/>
      <c r="KPG36" s="131"/>
      <c r="KPH36" s="131"/>
      <c r="KPI36" s="131"/>
      <c r="KPJ36" s="131"/>
      <c r="KPK36" s="131"/>
      <c r="KPL36" s="131"/>
      <c r="KPM36" s="131"/>
      <c r="KPN36" s="131"/>
      <c r="KPO36" s="131"/>
      <c r="KPP36" s="131"/>
      <c r="KPQ36" s="131"/>
      <c r="KPR36" s="131"/>
      <c r="KPS36" s="131"/>
      <c r="KPT36" s="131"/>
      <c r="KPU36" s="131"/>
      <c r="KPV36" s="131"/>
      <c r="KPW36" s="131"/>
      <c r="KPX36" s="131"/>
      <c r="KPY36" s="131"/>
      <c r="KPZ36" s="131"/>
      <c r="KQA36" s="131"/>
      <c r="KQB36" s="131"/>
      <c r="KQC36" s="131"/>
      <c r="KQD36" s="131"/>
      <c r="KQE36" s="131"/>
      <c r="KQF36" s="131"/>
      <c r="KQG36" s="131"/>
      <c r="KQH36" s="131"/>
      <c r="KQI36" s="131"/>
      <c r="KQJ36" s="131"/>
      <c r="KQK36" s="131"/>
      <c r="KQL36" s="131"/>
      <c r="KQM36" s="131"/>
      <c r="KQN36" s="131"/>
      <c r="KQO36" s="131"/>
      <c r="KQP36" s="131"/>
      <c r="KQQ36" s="131"/>
      <c r="KQR36" s="131"/>
      <c r="KQS36" s="131"/>
      <c r="KQT36" s="131"/>
      <c r="KQU36" s="131"/>
      <c r="KQV36" s="131"/>
      <c r="KQW36" s="131"/>
      <c r="KQX36" s="131"/>
      <c r="KQY36" s="131"/>
      <c r="KQZ36" s="131"/>
      <c r="KRA36" s="131"/>
      <c r="KRB36" s="131"/>
      <c r="KRC36" s="131"/>
      <c r="KRD36" s="131"/>
      <c r="KRE36" s="131"/>
      <c r="KRF36" s="131"/>
      <c r="KRG36" s="131"/>
      <c r="KRH36" s="131"/>
      <c r="KRI36" s="131"/>
      <c r="KRJ36" s="131"/>
      <c r="KRK36" s="131"/>
      <c r="KRL36" s="131"/>
      <c r="KRM36" s="131"/>
      <c r="KRN36" s="131"/>
      <c r="KRO36" s="131"/>
      <c r="KRP36" s="131"/>
      <c r="KRQ36" s="131"/>
      <c r="KRR36" s="131"/>
      <c r="KRS36" s="131"/>
      <c r="KRT36" s="131"/>
      <c r="KRU36" s="131"/>
      <c r="KRV36" s="131"/>
      <c r="KRW36" s="131"/>
      <c r="KRX36" s="131"/>
      <c r="KRY36" s="131"/>
      <c r="KRZ36" s="131"/>
      <c r="KSA36" s="131"/>
      <c r="KSB36" s="131"/>
      <c r="KSC36" s="131"/>
      <c r="KSD36" s="131"/>
      <c r="KSE36" s="131"/>
      <c r="KSF36" s="131"/>
      <c r="KSG36" s="131"/>
      <c r="KSH36" s="131"/>
      <c r="KSI36" s="131"/>
      <c r="KSJ36" s="131"/>
      <c r="KSK36" s="131"/>
      <c r="KSL36" s="131"/>
      <c r="KSM36" s="131"/>
      <c r="KSN36" s="131"/>
      <c r="KSO36" s="131"/>
      <c r="KSP36" s="131"/>
      <c r="KSQ36" s="131"/>
      <c r="KSR36" s="131"/>
      <c r="KSS36" s="131"/>
      <c r="KST36" s="131"/>
      <c r="KSU36" s="131"/>
      <c r="KSV36" s="131"/>
      <c r="KSW36" s="131"/>
      <c r="KSX36" s="131"/>
      <c r="KSY36" s="131"/>
      <c r="KSZ36" s="131"/>
      <c r="KTA36" s="131"/>
      <c r="KTB36" s="131"/>
      <c r="KTC36" s="131"/>
      <c r="KTD36" s="131"/>
      <c r="KTE36" s="131"/>
      <c r="KTF36" s="131"/>
      <c r="KTG36" s="131"/>
      <c r="KTH36" s="131"/>
      <c r="KTI36" s="131"/>
      <c r="KTJ36" s="131"/>
      <c r="KTK36" s="131"/>
      <c r="KTL36" s="131"/>
      <c r="KTM36" s="131"/>
      <c r="KTN36" s="131"/>
      <c r="KTO36" s="131"/>
      <c r="KTP36" s="131"/>
      <c r="KTQ36" s="131"/>
      <c r="KTR36" s="131"/>
      <c r="KTS36" s="131"/>
      <c r="KTT36" s="131"/>
      <c r="KTU36" s="131"/>
      <c r="KTV36" s="131"/>
      <c r="KTW36" s="131"/>
      <c r="KTX36" s="131"/>
      <c r="KTY36" s="131"/>
      <c r="KTZ36" s="131"/>
      <c r="KUA36" s="131"/>
      <c r="KUB36" s="131"/>
      <c r="KUC36" s="131"/>
      <c r="KUD36" s="131"/>
      <c r="KUE36" s="131"/>
      <c r="KUF36" s="131"/>
      <c r="KUG36" s="131"/>
      <c r="KUH36" s="131"/>
      <c r="KUI36" s="131"/>
      <c r="KUJ36" s="131"/>
      <c r="KUK36" s="131"/>
      <c r="KUL36" s="131"/>
      <c r="KUM36" s="131"/>
      <c r="KUN36" s="131"/>
      <c r="KUO36" s="131"/>
      <c r="KUP36" s="131"/>
      <c r="KUQ36" s="131"/>
      <c r="KUR36" s="131"/>
      <c r="KUS36" s="131"/>
      <c r="KUT36" s="131"/>
      <c r="KUU36" s="131"/>
      <c r="KUV36" s="131"/>
      <c r="KUW36" s="131"/>
      <c r="KUX36" s="131"/>
      <c r="KUY36" s="131"/>
      <c r="KUZ36" s="131"/>
      <c r="KVA36" s="131"/>
      <c r="KVB36" s="131"/>
      <c r="KVC36" s="131"/>
      <c r="KVD36" s="131"/>
      <c r="KVE36" s="131"/>
      <c r="KVF36" s="131"/>
      <c r="KVG36" s="131"/>
      <c r="KVH36" s="131"/>
      <c r="KVI36" s="131"/>
      <c r="KVJ36" s="131"/>
      <c r="KVK36" s="131"/>
      <c r="KVL36" s="131"/>
      <c r="KVM36" s="131"/>
      <c r="KVN36" s="131"/>
      <c r="KVO36" s="131"/>
      <c r="KVP36" s="131"/>
      <c r="KVQ36" s="131"/>
      <c r="KVR36" s="131"/>
      <c r="KVS36" s="131"/>
      <c r="KVT36" s="131"/>
      <c r="KVU36" s="131"/>
      <c r="KVV36" s="131"/>
      <c r="KVW36" s="131"/>
      <c r="KVX36" s="131"/>
      <c r="KVY36" s="131"/>
      <c r="KVZ36" s="131"/>
      <c r="KWA36" s="131"/>
      <c r="KWB36" s="131"/>
      <c r="KWC36" s="131"/>
      <c r="KWD36" s="131"/>
      <c r="KWE36" s="131"/>
      <c r="KWF36" s="131"/>
      <c r="KWG36" s="131"/>
      <c r="KWH36" s="131"/>
      <c r="KWI36" s="131"/>
      <c r="KWJ36" s="131"/>
      <c r="KWK36" s="131"/>
      <c r="KWL36" s="131"/>
      <c r="KWM36" s="131"/>
      <c r="KWN36" s="131"/>
      <c r="KWO36" s="131"/>
      <c r="KWP36" s="131"/>
      <c r="KWQ36" s="131"/>
      <c r="KWR36" s="131"/>
      <c r="KWS36" s="131"/>
      <c r="KWT36" s="131"/>
      <c r="KWU36" s="131"/>
      <c r="KWV36" s="131"/>
      <c r="KWW36" s="131"/>
      <c r="KWX36" s="131"/>
      <c r="KWY36" s="131"/>
      <c r="KWZ36" s="131"/>
      <c r="KXA36" s="131"/>
      <c r="KXB36" s="131"/>
      <c r="KXC36" s="131"/>
      <c r="KXD36" s="131"/>
      <c r="KXE36" s="131"/>
      <c r="KXF36" s="131"/>
      <c r="KXG36" s="131"/>
      <c r="KXH36" s="131"/>
      <c r="KXI36" s="131"/>
      <c r="KXJ36" s="131"/>
      <c r="KXK36" s="131"/>
      <c r="KXL36" s="131"/>
      <c r="KXM36" s="131"/>
      <c r="KXN36" s="131"/>
      <c r="KXO36" s="131"/>
      <c r="KXP36" s="131"/>
      <c r="KXQ36" s="131"/>
      <c r="KXR36" s="131"/>
      <c r="KXS36" s="131"/>
      <c r="KXT36" s="131"/>
      <c r="KXU36" s="131"/>
      <c r="KXV36" s="131"/>
      <c r="KXW36" s="131"/>
      <c r="KXX36" s="131"/>
      <c r="KXY36" s="131"/>
      <c r="KXZ36" s="131"/>
      <c r="KYA36" s="131"/>
      <c r="KYB36" s="131"/>
      <c r="KYC36" s="131"/>
      <c r="KYD36" s="131"/>
      <c r="KYE36" s="131"/>
      <c r="KYF36" s="131"/>
      <c r="KYG36" s="131"/>
      <c r="KYH36" s="131"/>
      <c r="KYI36" s="131"/>
      <c r="KYJ36" s="131"/>
      <c r="KYK36" s="131"/>
      <c r="KYL36" s="131"/>
      <c r="KYM36" s="131"/>
      <c r="KYN36" s="131"/>
      <c r="KYO36" s="131"/>
      <c r="KYP36" s="131"/>
      <c r="KYQ36" s="131"/>
      <c r="KYR36" s="131"/>
      <c r="KYS36" s="131"/>
      <c r="KYT36" s="131"/>
      <c r="KYU36" s="131"/>
      <c r="KYV36" s="131"/>
      <c r="KYW36" s="131"/>
      <c r="KYX36" s="131"/>
      <c r="KYY36" s="131"/>
      <c r="KYZ36" s="131"/>
      <c r="KZA36" s="131"/>
      <c r="KZB36" s="131"/>
      <c r="KZC36" s="131"/>
      <c r="KZD36" s="131"/>
      <c r="KZE36" s="131"/>
      <c r="KZF36" s="131"/>
      <c r="KZG36" s="131"/>
      <c r="KZH36" s="131"/>
      <c r="KZI36" s="131"/>
      <c r="KZJ36" s="131"/>
      <c r="KZK36" s="131"/>
      <c r="KZL36" s="131"/>
      <c r="KZM36" s="131"/>
      <c r="KZN36" s="131"/>
      <c r="KZO36" s="131"/>
      <c r="KZP36" s="131"/>
      <c r="KZQ36" s="131"/>
      <c r="KZR36" s="131"/>
      <c r="KZS36" s="131"/>
      <c r="KZT36" s="131"/>
      <c r="KZU36" s="131"/>
      <c r="KZV36" s="131"/>
      <c r="KZW36" s="131"/>
      <c r="KZX36" s="131"/>
      <c r="KZY36" s="131"/>
      <c r="KZZ36" s="131"/>
      <c r="LAA36" s="131"/>
      <c r="LAB36" s="131"/>
      <c r="LAC36" s="131"/>
      <c r="LAD36" s="131"/>
      <c r="LAE36" s="131"/>
      <c r="LAF36" s="131"/>
      <c r="LAG36" s="131"/>
      <c r="LAH36" s="131"/>
      <c r="LAI36" s="131"/>
      <c r="LAJ36" s="131"/>
      <c r="LAK36" s="131"/>
      <c r="LAL36" s="131"/>
      <c r="LAM36" s="131"/>
      <c r="LAN36" s="131"/>
      <c r="LAO36" s="131"/>
      <c r="LAP36" s="131"/>
      <c r="LAQ36" s="131"/>
      <c r="LAR36" s="131"/>
      <c r="LAS36" s="131"/>
      <c r="LAT36" s="131"/>
      <c r="LAU36" s="131"/>
      <c r="LAV36" s="131"/>
      <c r="LAW36" s="131"/>
      <c r="LAX36" s="131"/>
      <c r="LAY36" s="131"/>
      <c r="LAZ36" s="131"/>
      <c r="LBA36" s="131"/>
      <c r="LBB36" s="131"/>
      <c r="LBC36" s="131"/>
      <c r="LBD36" s="131"/>
      <c r="LBE36" s="131"/>
      <c r="LBF36" s="131"/>
      <c r="LBG36" s="131"/>
      <c r="LBH36" s="131"/>
      <c r="LBI36" s="131"/>
      <c r="LBJ36" s="131"/>
      <c r="LBK36" s="131"/>
      <c r="LBL36" s="131"/>
      <c r="LBM36" s="131"/>
      <c r="LBN36" s="131"/>
      <c r="LBO36" s="131"/>
      <c r="LBP36" s="131"/>
      <c r="LBQ36" s="131"/>
      <c r="LBR36" s="131"/>
      <c r="LBS36" s="131"/>
      <c r="LBT36" s="131"/>
      <c r="LBU36" s="131"/>
      <c r="LBV36" s="131"/>
      <c r="LBW36" s="131"/>
      <c r="LBX36" s="131"/>
      <c r="LBY36" s="131"/>
      <c r="LBZ36" s="131"/>
      <c r="LCA36" s="131"/>
      <c r="LCB36" s="131"/>
      <c r="LCC36" s="131"/>
      <c r="LCD36" s="131"/>
      <c r="LCE36" s="131"/>
      <c r="LCF36" s="131"/>
      <c r="LCG36" s="131"/>
      <c r="LCH36" s="131"/>
      <c r="LCI36" s="131"/>
      <c r="LCJ36" s="131"/>
      <c r="LCK36" s="131"/>
      <c r="LCL36" s="131"/>
      <c r="LCM36" s="131"/>
      <c r="LCN36" s="131"/>
      <c r="LCO36" s="131"/>
      <c r="LCP36" s="131"/>
      <c r="LCQ36" s="131"/>
      <c r="LCR36" s="131"/>
      <c r="LCS36" s="131"/>
      <c r="LCT36" s="131"/>
      <c r="LCU36" s="131"/>
      <c r="LCV36" s="131"/>
      <c r="LCW36" s="131"/>
      <c r="LCX36" s="131"/>
      <c r="LCY36" s="131"/>
      <c r="LCZ36" s="131"/>
      <c r="LDA36" s="131"/>
      <c r="LDB36" s="131"/>
      <c r="LDC36" s="131"/>
      <c r="LDD36" s="131"/>
      <c r="LDE36" s="131"/>
      <c r="LDF36" s="131"/>
      <c r="LDG36" s="131"/>
      <c r="LDH36" s="131"/>
      <c r="LDI36" s="131"/>
      <c r="LDJ36" s="131"/>
      <c r="LDK36" s="131"/>
      <c r="LDL36" s="131"/>
      <c r="LDM36" s="131"/>
      <c r="LDN36" s="131"/>
      <c r="LDO36" s="131"/>
      <c r="LDP36" s="131"/>
      <c r="LDQ36" s="131"/>
      <c r="LDR36" s="131"/>
      <c r="LDS36" s="131"/>
      <c r="LDT36" s="131"/>
      <c r="LDU36" s="131"/>
      <c r="LDV36" s="131"/>
      <c r="LDW36" s="131"/>
      <c r="LDX36" s="131"/>
      <c r="LDY36" s="131"/>
      <c r="LDZ36" s="131"/>
      <c r="LEA36" s="131"/>
      <c r="LEB36" s="131"/>
      <c r="LEC36" s="131"/>
      <c r="LED36" s="131"/>
      <c r="LEE36" s="131"/>
      <c r="LEF36" s="131"/>
      <c r="LEG36" s="131"/>
      <c r="LEH36" s="131"/>
      <c r="LEI36" s="131"/>
      <c r="LEJ36" s="131"/>
      <c r="LEK36" s="131"/>
      <c r="LEL36" s="131"/>
      <c r="LEM36" s="131"/>
      <c r="LEN36" s="131"/>
      <c r="LEO36" s="131"/>
      <c r="LEP36" s="131"/>
      <c r="LEQ36" s="131"/>
      <c r="LER36" s="131"/>
      <c r="LES36" s="131"/>
      <c r="LET36" s="131"/>
      <c r="LEU36" s="131"/>
      <c r="LEV36" s="131"/>
      <c r="LEW36" s="131"/>
      <c r="LEX36" s="131"/>
      <c r="LEY36" s="131"/>
      <c r="LEZ36" s="131"/>
      <c r="LFA36" s="131"/>
      <c r="LFB36" s="131"/>
      <c r="LFC36" s="131"/>
      <c r="LFD36" s="131"/>
      <c r="LFE36" s="131"/>
      <c r="LFF36" s="131"/>
      <c r="LFG36" s="131"/>
      <c r="LFH36" s="131"/>
      <c r="LFI36" s="131"/>
      <c r="LFJ36" s="131"/>
      <c r="LFK36" s="131"/>
      <c r="LFL36" s="131"/>
      <c r="LFM36" s="131"/>
      <c r="LFN36" s="131"/>
      <c r="LFO36" s="131"/>
      <c r="LFP36" s="131"/>
      <c r="LFQ36" s="131"/>
      <c r="LFR36" s="131"/>
      <c r="LFS36" s="131"/>
      <c r="LFT36" s="131"/>
      <c r="LFU36" s="131"/>
      <c r="LFV36" s="131"/>
      <c r="LFW36" s="131"/>
      <c r="LFX36" s="131"/>
      <c r="LFY36" s="131"/>
      <c r="LFZ36" s="131"/>
      <c r="LGA36" s="131"/>
      <c r="LGB36" s="131"/>
      <c r="LGC36" s="131"/>
      <c r="LGD36" s="131"/>
      <c r="LGE36" s="131"/>
      <c r="LGF36" s="131"/>
      <c r="LGG36" s="131"/>
      <c r="LGH36" s="131"/>
      <c r="LGI36" s="131"/>
      <c r="LGJ36" s="131"/>
      <c r="LGK36" s="131"/>
      <c r="LGL36" s="131"/>
      <c r="LGM36" s="131"/>
      <c r="LGN36" s="131"/>
      <c r="LGO36" s="131"/>
      <c r="LGP36" s="131"/>
      <c r="LGQ36" s="131"/>
      <c r="LGR36" s="131"/>
      <c r="LGS36" s="131"/>
      <c r="LGT36" s="131"/>
      <c r="LGU36" s="131"/>
      <c r="LGV36" s="131"/>
      <c r="LGW36" s="131"/>
      <c r="LGX36" s="131"/>
      <c r="LGY36" s="131"/>
      <c r="LGZ36" s="131"/>
      <c r="LHA36" s="131"/>
      <c r="LHB36" s="131"/>
      <c r="LHC36" s="131"/>
      <c r="LHD36" s="131"/>
      <c r="LHE36" s="131"/>
      <c r="LHF36" s="131"/>
      <c r="LHG36" s="131"/>
      <c r="LHH36" s="131"/>
      <c r="LHI36" s="131"/>
      <c r="LHJ36" s="131"/>
      <c r="LHK36" s="131"/>
      <c r="LHL36" s="131"/>
      <c r="LHM36" s="131"/>
      <c r="LHN36" s="131"/>
      <c r="LHO36" s="131"/>
      <c r="LHP36" s="131"/>
      <c r="LHQ36" s="131"/>
      <c r="LHR36" s="131"/>
      <c r="LHS36" s="131"/>
      <c r="LHT36" s="131"/>
      <c r="LHU36" s="131"/>
      <c r="LHV36" s="131"/>
      <c r="LHW36" s="131"/>
      <c r="LHX36" s="131"/>
      <c r="LHY36" s="131"/>
      <c r="LHZ36" s="131"/>
      <c r="LIA36" s="131"/>
      <c r="LIB36" s="131"/>
      <c r="LIC36" s="131"/>
      <c r="LID36" s="131"/>
      <c r="LIE36" s="131"/>
      <c r="LIF36" s="131"/>
      <c r="LIG36" s="131"/>
      <c r="LIH36" s="131"/>
      <c r="LII36" s="131"/>
      <c r="LIJ36" s="131"/>
      <c r="LIK36" s="131"/>
      <c r="LIL36" s="131"/>
      <c r="LIM36" s="131"/>
      <c r="LIN36" s="131"/>
      <c r="LIO36" s="131"/>
      <c r="LIP36" s="131"/>
      <c r="LIQ36" s="131"/>
      <c r="LIR36" s="131"/>
      <c r="LIS36" s="131"/>
      <c r="LIT36" s="131"/>
      <c r="LIU36" s="131"/>
      <c r="LIV36" s="131"/>
      <c r="LIW36" s="131"/>
      <c r="LIX36" s="131"/>
      <c r="LIY36" s="131"/>
      <c r="LIZ36" s="131"/>
      <c r="LJA36" s="131"/>
      <c r="LJB36" s="131"/>
      <c r="LJC36" s="131"/>
      <c r="LJD36" s="131"/>
      <c r="LJE36" s="131"/>
      <c r="LJF36" s="131"/>
      <c r="LJG36" s="131"/>
      <c r="LJH36" s="131"/>
      <c r="LJI36" s="131"/>
      <c r="LJJ36" s="131"/>
      <c r="LJK36" s="131"/>
      <c r="LJL36" s="131"/>
      <c r="LJM36" s="131"/>
      <c r="LJN36" s="131"/>
      <c r="LJO36" s="131"/>
      <c r="LJP36" s="131"/>
      <c r="LJQ36" s="131"/>
      <c r="LJR36" s="131"/>
      <c r="LJS36" s="131"/>
      <c r="LJT36" s="131"/>
      <c r="LJU36" s="131"/>
      <c r="LJV36" s="131"/>
      <c r="LJW36" s="131"/>
      <c r="LJX36" s="131"/>
      <c r="LJY36" s="131"/>
      <c r="LJZ36" s="131"/>
      <c r="LKA36" s="131"/>
      <c r="LKB36" s="131"/>
      <c r="LKC36" s="131"/>
      <c r="LKD36" s="131"/>
      <c r="LKE36" s="131"/>
      <c r="LKF36" s="131"/>
      <c r="LKG36" s="131"/>
      <c r="LKH36" s="131"/>
      <c r="LKI36" s="131"/>
      <c r="LKJ36" s="131"/>
      <c r="LKK36" s="131"/>
      <c r="LKL36" s="131"/>
      <c r="LKM36" s="131"/>
      <c r="LKN36" s="131"/>
      <c r="LKO36" s="131"/>
      <c r="LKP36" s="131"/>
      <c r="LKQ36" s="131"/>
      <c r="LKR36" s="131"/>
      <c r="LKS36" s="131"/>
      <c r="LKT36" s="131"/>
      <c r="LKU36" s="131"/>
      <c r="LKV36" s="131"/>
      <c r="LKW36" s="131"/>
      <c r="LKX36" s="131"/>
      <c r="LKY36" s="131"/>
      <c r="LKZ36" s="131"/>
      <c r="LLA36" s="131"/>
      <c r="LLB36" s="131"/>
      <c r="LLC36" s="131"/>
      <c r="LLD36" s="131"/>
      <c r="LLE36" s="131"/>
      <c r="LLF36" s="131"/>
      <c r="LLG36" s="131"/>
      <c r="LLH36" s="131"/>
      <c r="LLI36" s="131"/>
      <c r="LLJ36" s="131"/>
      <c r="LLK36" s="131"/>
      <c r="LLL36" s="131"/>
      <c r="LLM36" s="131"/>
      <c r="LLN36" s="131"/>
      <c r="LLO36" s="131"/>
      <c r="LLP36" s="131"/>
      <c r="LLQ36" s="131"/>
      <c r="LLR36" s="131"/>
      <c r="LLS36" s="131"/>
      <c r="LLT36" s="131"/>
      <c r="LLU36" s="131"/>
      <c r="LLV36" s="131"/>
      <c r="LLW36" s="131"/>
      <c r="LLX36" s="131"/>
      <c r="LLY36" s="131"/>
      <c r="LLZ36" s="131"/>
      <c r="LMA36" s="131"/>
      <c r="LMB36" s="131"/>
      <c r="LMC36" s="131"/>
      <c r="LMD36" s="131"/>
      <c r="LME36" s="131"/>
      <c r="LMF36" s="131"/>
      <c r="LMG36" s="131"/>
      <c r="LMH36" s="131"/>
      <c r="LMI36" s="131"/>
      <c r="LMJ36" s="131"/>
      <c r="LMK36" s="131"/>
      <c r="LML36" s="131"/>
      <c r="LMM36" s="131"/>
      <c r="LMN36" s="131"/>
      <c r="LMO36" s="131"/>
      <c r="LMP36" s="131"/>
      <c r="LMQ36" s="131"/>
      <c r="LMR36" s="131"/>
      <c r="LMS36" s="131"/>
      <c r="LMT36" s="131"/>
      <c r="LMU36" s="131"/>
      <c r="LMV36" s="131"/>
      <c r="LMW36" s="131"/>
      <c r="LMX36" s="131"/>
      <c r="LMY36" s="131"/>
      <c r="LMZ36" s="131"/>
      <c r="LNA36" s="131"/>
      <c r="LNB36" s="131"/>
      <c r="LNC36" s="131"/>
      <c r="LND36" s="131"/>
      <c r="LNE36" s="131"/>
      <c r="LNF36" s="131"/>
      <c r="LNG36" s="131"/>
      <c r="LNH36" s="131"/>
      <c r="LNI36" s="131"/>
      <c r="LNJ36" s="131"/>
      <c r="LNK36" s="131"/>
      <c r="LNL36" s="131"/>
      <c r="LNM36" s="131"/>
      <c r="LNN36" s="131"/>
      <c r="LNO36" s="131"/>
      <c r="LNP36" s="131"/>
      <c r="LNQ36" s="131"/>
      <c r="LNR36" s="131"/>
      <c r="LNS36" s="131"/>
      <c r="LNT36" s="131"/>
      <c r="LNU36" s="131"/>
      <c r="LNV36" s="131"/>
      <c r="LNW36" s="131"/>
      <c r="LNX36" s="131"/>
      <c r="LNY36" s="131"/>
      <c r="LNZ36" s="131"/>
      <c r="LOA36" s="131"/>
      <c r="LOB36" s="131"/>
      <c r="LOC36" s="131"/>
      <c r="LOD36" s="131"/>
      <c r="LOE36" s="131"/>
      <c r="LOF36" s="131"/>
      <c r="LOG36" s="131"/>
      <c r="LOH36" s="131"/>
      <c r="LOI36" s="131"/>
      <c r="LOJ36" s="131"/>
      <c r="LOK36" s="131"/>
      <c r="LOL36" s="131"/>
      <c r="LOM36" s="131"/>
      <c r="LON36" s="131"/>
      <c r="LOO36" s="131"/>
      <c r="LOP36" s="131"/>
      <c r="LOQ36" s="131"/>
      <c r="LOR36" s="131"/>
      <c r="LOS36" s="131"/>
      <c r="LOT36" s="131"/>
      <c r="LOU36" s="131"/>
      <c r="LOV36" s="131"/>
      <c r="LOW36" s="131"/>
      <c r="LOX36" s="131"/>
      <c r="LOY36" s="131"/>
      <c r="LOZ36" s="131"/>
      <c r="LPA36" s="131"/>
      <c r="LPB36" s="131"/>
      <c r="LPC36" s="131"/>
      <c r="LPD36" s="131"/>
      <c r="LPE36" s="131"/>
      <c r="LPF36" s="131"/>
      <c r="LPG36" s="131"/>
      <c r="LPH36" s="131"/>
      <c r="LPI36" s="131"/>
      <c r="LPJ36" s="131"/>
      <c r="LPK36" s="131"/>
      <c r="LPL36" s="131"/>
      <c r="LPM36" s="131"/>
      <c r="LPN36" s="131"/>
      <c r="LPO36" s="131"/>
      <c r="LPP36" s="131"/>
      <c r="LPQ36" s="131"/>
      <c r="LPR36" s="131"/>
      <c r="LPS36" s="131"/>
      <c r="LPT36" s="131"/>
      <c r="LPU36" s="131"/>
      <c r="LPV36" s="131"/>
      <c r="LPW36" s="131"/>
      <c r="LPX36" s="131"/>
      <c r="LPY36" s="131"/>
      <c r="LPZ36" s="131"/>
      <c r="LQA36" s="131"/>
      <c r="LQB36" s="131"/>
      <c r="LQC36" s="131"/>
      <c r="LQD36" s="131"/>
      <c r="LQE36" s="131"/>
      <c r="LQF36" s="131"/>
      <c r="LQG36" s="131"/>
      <c r="LQH36" s="131"/>
      <c r="LQI36" s="131"/>
      <c r="LQJ36" s="131"/>
      <c r="LQK36" s="131"/>
      <c r="LQL36" s="131"/>
      <c r="LQM36" s="131"/>
      <c r="LQN36" s="131"/>
      <c r="LQO36" s="131"/>
      <c r="LQP36" s="131"/>
      <c r="LQQ36" s="131"/>
      <c r="LQR36" s="131"/>
      <c r="LQS36" s="131"/>
      <c r="LQT36" s="131"/>
      <c r="LQU36" s="131"/>
      <c r="LQV36" s="131"/>
      <c r="LQW36" s="131"/>
      <c r="LQX36" s="131"/>
      <c r="LQY36" s="131"/>
      <c r="LQZ36" s="131"/>
      <c r="LRA36" s="131"/>
      <c r="LRB36" s="131"/>
      <c r="LRC36" s="131"/>
      <c r="LRD36" s="131"/>
      <c r="LRE36" s="131"/>
      <c r="LRF36" s="131"/>
      <c r="LRG36" s="131"/>
      <c r="LRH36" s="131"/>
      <c r="LRI36" s="131"/>
      <c r="LRJ36" s="131"/>
      <c r="LRK36" s="131"/>
      <c r="LRL36" s="131"/>
      <c r="LRM36" s="131"/>
      <c r="LRN36" s="131"/>
      <c r="LRO36" s="131"/>
      <c r="LRP36" s="131"/>
      <c r="LRQ36" s="131"/>
      <c r="LRR36" s="131"/>
      <c r="LRS36" s="131"/>
      <c r="LRT36" s="131"/>
      <c r="LRU36" s="131"/>
      <c r="LRV36" s="131"/>
      <c r="LRW36" s="131"/>
      <c r="LRX36" s="131"/>
      <c r="LRY36" s="131"/>
      <c r="LRZ36" s="131"/>
      <c r="LSA36" s="131"/>
      <c r="LSB36" s="131"/>
      <c r="LSC36" s="131"/>
      <c r="LSD36" s="131"/>
      <c r="LSE36" s="131"/>
      <c r="LSF36" s="131"/>
      <c r="LSG36" s="131"/>
      <c r="LSH36" s="131"/>
      <c r="LSI36" s="131"/>
      <c r="LSJ36" s="131"/>
      <c r="LSK36" s="131"/>
      <c r="LSL36" s="131"/>
      <c r="LSM36" s="131"/>
      <c r="LSN36" s="131"/>
      <c r="LSO36" s="131"/>
      <c r="LSP36" s="131"/>
      <c r="LSQ36" s="131"/>
      <c r="LSR36" s="131"/>
      <c r="LSS36" s="131"/>
      <c r="LST36" s="131"/>
      <c r="LSU36" s="131"/>
      <c r="LSV36" s="131"/>
      <c r="LSW36" s="131"/>
      <c r="LSX36" s="131"/>
      <c r="LSY36" s="131"/>
      <c r="LSZ36" s="131"/>
      <c r="LTA36" s="131"/>
      <c r="LTB36" s="131"/>
      <c r="LTC36" s="131"/>
      <c r="LTD36" s="131"/>
      <c r="LTE36" s="131"/>
      <c r="LTF36" s="131"/>
      <c r="LTG36" s="131"/>
      <c r="LTH36" s="131"/>
      <c r="LTI36" s="131"/>
      <c r="LTJ36" s="131"/>
      <c r="LTK36" s="131"/>
      <c r="LTL36" s="131"/>
      <c r="LTM36" s="131"/>
      <c r="LTN36" s="131"/>
      <c r="LTO36" s="131"/>
      <c r="LTP36" s="131"/>
      <c r="LTQ36" s="131"/>
      <c r="LTR36" s="131"/>
      <c r="LTS36" s="131"/>
      <c r="LTT36" s="131"/>
      <c r="LTU36" s="131"/>
      <c r="LTV36" s="131"/>
      <c r="LTW36" s="131"/>
      <c r="LTX36" s="131"/>
      <c r="LTY36" s="131"/>
      <c r="LTZ36" s="131"/>
      <c r="LUA36" s="131"/>
      <c r="LUB36" s="131"/>
      <c r="LUC36" s="131"/>
      <c r="LUD36" s="131"/>
      <c r="LUE36" s="131"/>
      <c r="LUF36" s="131"/>
      <c r="LUG36" s="131"/>
      <c r="LUH36" s="131"/>
      <c r="LUI36" s="131"/>
      <c r="LUJ36" s="131"/>
      <c r="LUK36" s="131"/>
      <c r="LUL36" s="131"/>
      <c r="LUM36" s="131"/>
      <c r="LUN36" s="131"/>
      <c r="LUO36" s="131"/>
      <c r="LUP36" s="131"/>
      <c r="LUQ36" s="131"/>
      <c r="LUR36" s="131"/>
      <c r="LUS36" s="131"/>
      <c r="LUT36" s="131"/>
      <c r="LUU36" s="131"/>
      <c r="LUV36" s="131"/>
      <c r="LUW36" s="131"/>
      <c r="LUX36" s="131"/>
      <c r="LUY36" s="131"/>
      <c r="LUZ36" s="131"/>
      <c r="LVA36" s="131"/>
      <c r="LVB36" s="131"/>
      <c r="LVC36" s="131"/>
      <c r="LVD36" s="131"/>
      <c r="LVE36" s="131"/>
      <c r="LVF36" s="131"/>
      <c r="LVG36" s="131"/>
      <c r="LVH36" s="131"/>
      <c r="LVI36" s="131"/>
      <c r="LVJ36" s="131"/>
      <c r="LVK36" s="131"/>
      <c r="LVL36" s="131"/>
      <c r="LVM36" s="131"/>
      <c r="LVN36" s="131"/>
      <c r="LVO36" s="131"/>
      <c r="LVP36" s="131"/>
      <c r="LVQ36" s="131"/>
      <c r="LVR36" s="131"/>
      <c r="LVS36" s="131"/>
      <c r="LVT36" s="131"/>
      <c r="LVU36" s="131"/>
      <c r="LVV36" s="131"/>
      <c r="LVW36" s="131"/>
      <c r="LVX36" s="131"/>
      <c r="LVY36" s="131"/>
      <c r="LVZ36" s="131"/>
      <c r="LWA36" s="131"/>
      <c r="LWB36" s="131"/>
      <c r="LWC36" s="131"/>
      <c r="LWD36" s="131"/>
      <c r="LWE36" s="131"/>
      <c r="LWF36" s="131"/>
      <c r="LWG36" s="131"/>
      <c r="LWH36" s="131"/>
      <c r="LWI36" s="131"/>
      <c r="LWJ36" s="131"/>
      <c r="LWK36" s="131"/>
      <c r="LWL36" s="131"/>
      <c r="LWM36" s="131"/>
      <c r="LWN36" s="131"/>
      <c r="LWO36" s="131"/>
      <c r="LWP36" s="131"/>
      <c r="LWQ36" s="131"/>
      <c r="LWR36" s="131"/>
      <c r="LWS36" s="131"/>
      <c r="LWT36" s="131"/>
      <c r="LWU36" s="131"/>
      <c r="LWV36" s="131"/>
      <c r="LWW36" s="131"/>
      <c r="LWX36" s="131"/>
      <c r="LWY36" s="131"/>
      <c r="LWZ36" s="131"/>
      <c r="LXA36" s="131"/>
      <c r="LXB36" s="131"/>
      <c r="LXC36" s="131"/>
      <c r="LXD36" s="131"/>
      <c r="LXE36" s="131"/>
      <c r="LXF36" s="131"/>
      <c r="LXG36" s="131"/>
      <c r="LXH36" s="131"/>
      <c r="LXI36" s="131"/>
      <c r="LXJ36" s="131"/>
      <c r="LXK36" s="131"/>
      <c r="LXL36" s="131"/>
      <c r="LXM36" s="131"/>
      <c r="LXN36" s="131"/>
      <c r="LXO36" s="131"/>
      <c r="LXP36" s="131"/>
      <c r="LXQ36" s="131"/>
      <c r="LXR36" s="131"/>
      <c r="LXS36" s="131"/>
      <c r="LXT36" s="131"/>
      <c r="LXU36" s="131"/>
      <c r="LXV36" s="131"/>
      <c r="LXW36" s="131"/>
      <c r="LXX36" s="131"/>
      <c r="LXY36" s="131"/>
      <c r="LXZ36" s="131"/>
      <c r="LYA36" s="131"/>
      <c r="LYB36" s="131"/>
      <c r="LYC36" s="131"/>
      <c r="LYD36" s="131"/>
      <c r="LYE36" s="131"/>
      <c r="LYF36" s="131"/>
      <c r="LYG36" s="131"/>
      <c r="LYH36" s="131"/>
      <c r="LYI36" s="131"/>
      <c r="LYJ36" s="131"/>
      <c r="LYK36" s="131"/>
      <c r="LYL36" s="131"/>
      <c r="LYM36" s="131"/>
      <c r="LYN36" s="131"/>
      <c r="LYO36" s="131"/>
      <c r="LYP36" s="131"/>
      <c r="LYQ36" s="131"/>
      <c r="LYR36" s="131"/>
      <c r="LYS36" s="131"/>
      <c r="LYT36" s="131"/>
      <c r="LYU36" s="131"/>
      <c r="LYV36" s="131"/>
      <c r="LYW36" s="131"/>
      <c r="LYX36" s="131"/>
      <c r="LYY36" s="131"/>
      <c r="LYZ36" s="131"/>
      <c r="LZA36" s="131"/>
      <c r="LZB36" s="131"/>
      <c r="LZC36" s="131"/>
      <c r="LZD36" s="131"/>
      <c r="LZE36" s="131"/>
      <c r="LZF36" s="131"/>
      <c r="LZG36" s="131"/>
      <c r="LZH36" s="131"/>
      <c r="LZI36" s="131"/>
      <c r="LZJ36" s="131"/>
      <c r="LZK36" s="131"/>
      <c r="LZL36" s="131"/>
      <c r="LZM36" s="131"/>
      <c r="LZN36" s="131"/>
      <c r="LZO36" s="131"/>
      <c r="LZP36" s="131"/>
      <c r="LZQ36" s="131"/>
      <c r="LZR36" s="131"/>
      <c r="LZS36" s="131"/>
      <c r="LZT36" s="131"/>
      <c r="LZU36" s="131"/>
      <c r="LZV36" s="131"/>
      <c r="LZW36" s="131"/>
      <c r="LZX36" s="131"/>
      <c r="LZY36" s="131"/>
      <c r="LZZ36" s="131"/>
      <c r="MAA36" s="131"/>
      <c r="MAB36" s="131"/>
      <c r="MAC36" s="131"/>
      <c r="MAD36" s="131"/>
      <c r="MAE36" s="131"/>
      <c r="MAF36" s="131"/>
      <c r="MAG36" s="131"/>
      <c r="MAH36" s="131"/>
      <c r="MAI36" s="131"/>
      <c r="MAJ36" s="131"/>
      <c r="MAK36" s="131"/>
      <c r="MAL36" s="131"/>
      <c r="MAM36" s="131"/>
      <c r="MAN36" s="131"/>
      <c r="MAO36" s="131"/>
      <c r="MAP36" s="131"/>
      <c r="MAQ36" s="131"/>
      <c r="MAR36" s="131"/>
      <c r="MAS36" s="131"/>
      <c r="MAT36" s="131"/>
      <c r="MAU36" s="131"/>
      <c r="MAV36" s="131"/>
      <c r="MAW36" s="131"/>
      <c r="MAX36" s="131"/>
      <c r="MAY36" s="131"/>
      <c r="MAZ36" s="131"/>
      <c r="MBA36" s="131"/>
      <c r="MBB36" s="131"/>
      <c r="MBC36" s="131"/>
      <c r="MBD36" s="131"/>
      <c r="MBE36" s="131"/>
      <c r="MBF36" s="131"/>
      <c r="MBG36" s="131"/>
      <c r="MBH36" s="131"/>
      <c r="MBI36" s="131"/>
      <c r="MBJ36" s="131"/>
      <c r="MBK36" s="131"/>
      <c r="MBL36" s="131"/>
      <c r="MBM36" s="131"/>
      <c r="MBN36" s="131"/>
      <c r="MBO36" s="131"/>
      <c r="MBP36" s="131"/>
      <c r="MBQ36" s="131"/>
      <c r="MBR36" s="131"/>
      <c r="MBS36" s="131"/>
      <c r="MBT36" s="131"/>
      <c r="MBU36" s="131"/>
      <c r="MBV36" s="131"/>
      <c r="MBW36" s="131"/>
      <c r="MBX36" s="131"/>
      <c r="MBY36" s="131"/>
      <c r="MBZ36" s="131"/>
      <c r="MCA36" s="131"/>
      <c r="MCB36" s="131"/>
      <c r="MCC36" s="131"/>
      <c r="MCD36" s="131"/>
      <c r="MCE36" s="131"/>
      <c r="MCF36" s="131"/>
      <c r="MCG36" s="131"/>
      <c r="MCH36" s="131"/>
      <c r="MCI36" s="131"/>
      <c r="MCJ36" s="131"/>
      <c r="MCK36" s="131"/>
      <c r="MCL36" s="131"/>
      <c r="MCM36" s="131"/>
      <c r="MCN36" s="131"/>
      <c r="MCO36" s="131"/>
      <c r="MCP36" s="131"/>
      <c r="MCQ36" s="131"/>
      <c r="MCR36" s="131"/>
      <c r="MCS36" s="131"/>
      <c r="MCT36" s="131"/>
      <c r="MCU36" s="131"/>
      <c r="MCV36" s="131"/>
      <c r="MCW36" s="131"/>
      <c r="MCX36" s="131"/>
      <c r="MCY36" s="131"/>
      <c r="MCZ36" s="131"/>
      <c r="MDA36" s="131"/>
      <c r="MDB36" s="131"/>
      <c r="MDC36" s="131"/>
      <c r="MDD36" s="131"/>
      <c r="MDE36" s="131"/>
      <c r="MDF36" s="131"/>
      <c r="MDG36" s="131"/>
      <c r="MDH36" s="131"/>
      <c r="MDI36" s="131"/>
      <c r="MDJ36" s="131"/>
      <c r="MDK36" s="131"/>
      <c r="MDL36" s="131"/>
      <c r="MDM36" s="131"/>
      <c r="MDN36" s="131"/>
      <c r="MDO36" s="131"/>
      <c r="MDP36" s="131"/>
      <c r="MDQ36" s="131"/>
      <c r="MDR36" s="131"/>
      <c r="MDS36" s="131"/>
      <c r="MDT36" s="131"/>
      <c r="MDU36" s="131"/>
      <c r="MDV36" s="131"/>
      <c r="MDW36" s="131"/>
      <c r="MDX36" s="131"/>
      <c r="MDY36" s="131"/>
      <c r="MDZ36" s="131"/>
      <c r="MEA36" s="131"/>
      <c r="MEB36" s="131"/>
      <c r="MEC36" s="131"/>
      <c r="MED36" s="131"/>
      <c r="MEE36" s="131"/>
      <c r="MEF36" s="131"/>
      <c r="MEG36" s="131"/>
      <c r="MEH36" s="131"/>
      <c r="MEI36" s="131"/>
      <c r="MEJ36" s="131"/>
      <c r="MEK36" s="131"/>
      <c r="MEL36" s="131"/>
      <c r="MEM36" s="131"/>
      <c r="MEN36" s="131"/>
      <c r="MEO36" s="131"/>
      <c r="MEP36" s="131"/>
      <c r="MEQ36" s="131"/>
      <c r="MER36" s="131"/>
      <c r="MES36" s="131"/>
      <c r="MET36" s="131"/>
      <c r="MEU36" s="131"/>
      <c r="MEV36" s="131"/>
      <c r="MEW36" s="131"/>
      <c r="MEX36" s="131"/>
      <c r="MEY36" s="131"/>
      <c r="MEZ36" s="131"/>
      <c r="MFA36" s="131"/>
      <c r="MFB36" s="131"/>
      <c r="MFC36" s="131"/>
      <c r="MFD36" s="131"/>
      <c r="MFE36" s="131"/>
      <c r="MFF36" s="131"/>
      <c r="MFG36" s="131"/>
      <c r="MFH36" s="131"/>
      <c r="MFI36" s="131"/>
      <c r="MFJ36" s="131"/>
      <c r="MFK36" s="131"/>
      <c r="MFL36" s="131"/>
      <c r="MFM36" s="131"/>
      <c r="MFN36" s="131"/>
      <c r="MFO36" s="131"/>
      <c r="MFP36" s="131"/>
      <c r="MFQ36" s="131"/>
      <c r="MFR36" s="131"/>
      <c r="MFS36" s="131"/>
      <c r="MFT36" s="131"/>
      <c r="MFU36" s="131"/>
      <c r="MFV36" s="131"/>
      <c r="MFW36" s="131"/>
      <c r="MFX36" s="131"/>
      <c r="MFY36" s="131"/>
      <c r="MFZ36" s="131"/>
      <c r="MGA36" s="131"/>
      <c r="MGB36" s="131"/>
      <c r="MGC36" s="131"/>
      <c r="MGD36" s="131"/>
      <c r="MGE36" s="131"/>
      <c r="MGF36" s="131"/>
      <c r="MGG36" s="131"/>
      <c r="MGH36" s="131"/>
      <c r="MGI36" s="131"/>
      <c r="MGJ36" s="131"/>
      <c r="MGK36" s="131"/>
      <c r="MGL36" s="131"/>
      <c r="MGM36" s="131"/>
      <c r="MGN36" s="131"/>
      <c r="MGO36" s="131"/>
      <c r="MGP36" s="131"/>
      <c r="MGQ36" s="131"/>
      <c r="MGR36" s="131"/>
      <c r="MGS36" s="131"/>
      <c r="MGT36" s="131"/>
      <c r="MGU36" s="131"/>
      <c r="MGV36" s="131"/>
      <c r="MGW36" s="131"/>
      <c r="MGX36" s="131"/>
      <c r="MGY36" s="131"/>
      <c r="MGZ36" s="131"/>
      <c r="MHA36" s="131"/>
      <c r="MHB36" s="131"/>
      <c r="MHC36" s="131"/>
      <c r="MHD36" s="131"/>
      <c r="MHE36" s="131"/>
      <c r="MHF36" s="131"/>
      <c r="MHG36" s="131"/>
      <c r="MHH36" s="131"/>
      <c r="MHI36" s="131"/>
      <c r="MHJ36" s="131"/>
      <c r="MHK36" s="131"/>
      <c r="MHL36" s="131"/>
      <c r="MHM36" s="131"/>
      <c r="MHN36" s="131"/>
      <c r="MHO36" s="131"/>
      <c r="MHP36" s="131"/>
      <c r="MHQ36" s="131"/>
      <c r="MHR36" s="131"/>
      <c r="MHS36" s="131"/>
      <c r="MHT36" s="131"/>
      <c r="MHU36" s="131"/>
      <c r="MHV36" s="131"/>
      <c r="MHW36" s="131"/>
      <c r="MHX36" s="131"/>
      <c r="MHY36" s="131"/>
      <c r="MHZ36" s="131"/>
      <c r="MIA36" s="131"/>
      <c r="MIB36" s="131"/>
      <c r="MIC36" s="131"/>
      <c r="MID36" s="131"/>
      <c r="MIE36" s="131"/>
      <c r="MIF36" s="131"/>
      <c r="MIG36" s="131"/>
      <c r="MIH36" s="131"/>
      <c r="MII36" s="131"/>
      <c r="MIJ36" s="131"/>
      <c r="MIK36" s="131"/>
      <c r="MIL36" s="131"/>
      <c r="MIM36" s="131"/>
      <c r="MIN36" s="131"/>
      <c r="MIO36" s="131"/>
      <c r="MIP36" s="131"/>
      <c r="MIQ36" s="131"/>
      <c r="MIR36" s="131"/>
      <c r="MIS36" s="131"/>
      <c r="MIT36" s="131"/>
      <c r="MIU36" s="131"/>
      <c r="MIV36" s="131"/>
      <c r="MIW36" s="131"/>
      <c r="MIX36" s="131"/>
      <c r="MIY36" s="131"/>
      <c r="MIZ36" s="131"/>
      <c r="MJA36" s="131"/>
      <c r="MJB36" s="131"/>
      <c r="MJC36" s="131"/>
      <c r="MJD36" s="131"/>
      <c r="MJE36" s="131"/>
      <c r="MJF36" s="131"/>
      <c r="MJG36" s="131"/>
      <c r="MJH36" s="131"/>
      <c r="MJI36" s="131"/>
      <c r="MJJ36" s="131"/>
      <c r="MJK36" s="131"/>
      <c r="MJL36" s="131"/>
      <c r="MJM36" s="131"/>
      <c r="MJN36" s="131"/>
      <c r="MJO36" s="131"/>
      <c r="MJP36" s="131"/>
      <c r="MJQ36" s="131"/>
      <c r="MJR36" s="131"/>
      <c r="MJS36" s="131"/>
      <c r="MJT36" s="131"/>
      <c r="MJU36" s="131"/>
      <c r="MJV36" s="131"/>
      <c r="MJW36" s="131"/>
      <c r="MJX36" s="131"/>
      <c r="MJY36" s="131"/>
      <c r="MJZ36" s="131"/>
      <c r="MKA36" s="131"/>
      <c r="MKB36" s="131"/>
      <c r="MKC36" s="131"/>
      <c r="MKD36" s="131"/>
      <c r="MKE36" s="131"/>
      <c r="MKF36" s="131"/>
      <c r="MKG36" s="131"/>
      <c r="MKH36" s="131"/>
      <c r="MKI36" s="131"/>
      <c r="MKJ36" s="131"/>
      <c r="MKK36" s="131"/>
      <c r="MKL36" s="131"/>
      <c r="MKM36" s="131"/>
      <c r="MKN36" s="131"/>
      <c r="MKO36" s="131"/>
      <c r="MKP36" s="131"/>
      <c r="MKQ36" s="131"/>
      <c r="MKR36" s="131"/>
      <c r="MKS36" s="131"/>
      <c r="MKT36" s="131"/>
      <c r="MKU36" s="131"/>
      <c r="MKV36" s="131"/>
      <c r="MKW36" s="131"/>
      <c r="MKX36" s="131"/>
      <c r="MKY36" s="131"/>
      <c r="MKZ36" s="131"/>
      <c r="MLA36" s="131"/>
      <c r="MLB36" s="131"/>
      <c r="MLC36" s="131"/>
      <c r="MLD36" s="131"/>
      <c r="MLE36" s="131"/>
      <c r="MLF36" s="131"/>
      <c r="MLG36" s="131"/>
      <c r="MLH36" s="131"/>
      <c r="MLI36" s="131"/>
      <c r="MLJ36" s="131"/>
      <c r="MLK36" s="131"/>
      <c r="MLL36" s="131"/>
      <c r="MLM36" s="131"/>
      <c r="MLN36" s="131"/>
      <c r="MLO36" s="131"/>
      <c r="MLP36" s="131"/>
      <c r="MLQ36" s="131"/>
      <c r="MLR36" s="131"/>
      <c r="MLS36" s="131"/>
      <c r="MLT36" s="131"/>
      <c r="MLU36" s="131"/>
      <c r="MLV36" s="131"/>
      <c r="MLW36" s="131"/>
      <c r="MLX36" s="131"/>
      <c r="MLY36" s="131"/>
      <c r="MLZ36" s="131"/>
      <c r="MMA36" s="131"/>
      <c r="MMB36" s="131"/>
      <c r="MMC36" s="131"/>
      <c r="MMD36" s="131"/>
      <c r="MME36" s="131"/>
      <c r="MMF36" s="131"/>
      <c r="MMG36" s="131"/>
      <c r="MMH36" s="131"/>
      <c r="MMI36" s="131"/>
      <c r="MMJ36" s="131"/>
      <c r="MMK36" s="131"/>
      <c r="MML36" s="131"/>
      <c r="MMM36" s="131"/>
      <c r="MMN36" s="131"/>
      <c r="MMO36" s="131"/>
      <c r="MMP36" s="131"/>
      <c r="MMQ36" s="131"/>
      <c r="MMR36" s="131"/>
      <c r="MMS36" s="131"/>
      <c r="MMT36" s="131"/>
      <c r="MMU36" s="131"/>
      <c r="MMV36" s="131"/>
      <c r="MMW36" s="131"/>
      <c r="MMX36" s="131"/>
      <c r="MMY36" s="131"/>
      <c r="MMZ36" s="131"/>
      <c r="MNA36" s="131"/>
      <c r="MNB36" s="131"/>
      <c r="MNC36" s="131"/>
      <c r="MND36" s="131"/>
      <c r="MNE36" s="131"/>
      <c r="MNF36" s="131"/>
      <c r="MNG36" s="131"/>
      <c r="MNH36" s="131"/>
      <c r="MNI36" s="131"/>
      <c r="MNJ36" s="131"/>
      <c r="MNK36" s="131"/>
      <c r="MNL36" s="131"/>
      <c r="MNM36" s="131"/>
      <c r="MNN36" s="131"/>
      <c r="MNO36" s="131"/>
      <c r="MNP36" s="131"/>
      <c r="MNQ36" s="131"/>
      <c r="MNR36" s="131"/>
      <c r="MNS36" s="131"/>
      <c r="MNT36" s="131"/>
      <c r="MNU36" s="131"/>
      <c r="MNV36" s="131"/>
      <c r="MNW36" s="131"/>
      <c r="MNX36" s="131"/>
      <c r="MNY36" s="131"/>
      <c r="MNZ36" s="131"/>
      <c r="MOA36" s="131"/>
      <c r="MOB36" s="131"/>
      <c r="MOC36" s="131"/>
      <c r="MOD36" s="131"/>
      <c r="MOE36" s="131"/>
      <c r="MOF36" s="131"/>
      <c r="MOG36" s="131"/>
      <c r="MOH36" s="131"/>
      <c r="MOI36" s="131"/>
      <c r="MOJ36" s="131"/>
      <c r="MOK36" s="131"/>
      <c r="MOL36" s="131"/>
      <c r="MOM36" s="131"/>
      <c r="MON36" s="131"/>
      <c r="MOO36" s="131"/>
      <c r="MOP36" s="131"/>
      <c r="MOQ36" s="131"/>
      <c r="MOR36" s="131"/>
      <c r="MOS36" s="131"/>
      <c r="MOT36" s="131"/>
      <c r="MOU36" s="131"/>
      <c r="MOV36" s="131"/>
      <c r="MOW36" s="131"/>
      <c r="MOX36" s="131"/>
      <c r="MOY36" s="131"/>
      <c r="MOZ36" s="131"/>
      <c r="MPA36" s="131"/>
      <c r="MPB36" s="131"/>
      <c r="MPC36" s="131"/>
      <c r="MPD36" s="131"/>
      <c r="MPE36" s="131"/>
      <c r="MPF36" s="131"/>
      <c r="MPG36" s="131"/>
      <c r="MPH36" s="131"/>
      <c r="MPI36" s="131"/>
      <c r="MPJ36" s="131"/>
      <c r="MPK36" s="131"/>
      <c r="MPL36" s="131"/>
      <c r="MPM36" s="131"/>
      <c r="MPN36" s="131"/>
      <c r="MPO36" s="131"/>
      <c r="MPP36" s="131"/>
      <c r="MPQ36" s="131"/>
      <c r="MPR36" s="131"/>
      <c r="MPS36" s="131"/>
      <c r="MPT36" s="131"/>
      <c r="MPU36" s="131"/>
      <c r="MPV36" s="131"/>
      <c r="MPW36" s="131"/>
      <c r="MPX36" s="131"/>
      <c r="MPY36" s="131"/>
      <c r="MPZ36" s="131"/>
      <c r="MQA36" s="131"/>
      <c r="MQB36" s="131"/>
      <c r="MQC36" s="131"/>
      <c r="MQD36" s="131"/>
      <c r="MQE36" s="131"/>
      <c r="MQF36" s="131"/>
      <c r="MQG36" s="131"/>
      <c r="MQH36" s="131"/>
      <c r="MQI36" s="131"/>
      <c r="MQJ36" s="131"/>
      <c r="MQK36" s="131"/>
      <c r="MQL36" s="131"/>
      <c r="MQM36" s="131"/>
      <c r="MQN36" s="131"/>
      <c r="MQO36" s="131"/>
      <c r="MQP36" s="131"/>
      <c r="MQQ36" s="131"/>
      <c r="MQR36" s="131"/>
      <c r="MQS36" s="131"/>
      <c r="MQT36" s="131"/>
      <c r="MQU36" s="131"/>
      <c r="MQV36" s="131"/>
      <c r="MQW36" s="131"/>
      <c r="MQX36" s="131"/>
      <c r="MQY36" s="131"/>
      <c r="MQZ36" s="131"/>
      <c r="MRA36" s="131"/>
      <c r="MRB36" s="131"/>
      <c r="MRC36" s="131"/>
      <c r="MRD36" s="131"/>
      <c r="MRE36" s="131"/>
      <c r="MRF36" s="131"/>
      <c r="MRG36" s="131"/>
      <c r="MRH36" s="131"/>
      <c r="MRI36" s="131"/>
      <c r="MRJ36" s="131"/>
      <c r="MRK36" s="131"/>
      <c r="MRL36" s="131"/>
      <c r="MRM36" s="131"/>
      <c r="MRN36" s="131"/>
      <c r="MRO36" s="131"/>
      <c r="MRP36" s="131"/>
      <c r="MRQ36" s="131"/>
      <c r="MRR36" s="131"/>
      <c r="MRS36" s="131"/>
      <c r="MRT36" s="131"/>
      <c r="MRU36" s="131"/>
      <c r="MRV36" s="131"/>
      <c r="MRW36" s="131"/>
      <c r="MRX36" s="131"/>
      <c r="MRY36" s="131"/>
      <c r="MRZ36" s="131"/>
      <c r="MSA36" s="131"/>
      <c r="MSB36" s="131"/>
      <c r="MSC36" s="131"/>
      <c r="MSD36" s="131"/>
      <c r="MSE36" s="131"/>
      <c r="MSF36" s="131"/>
      <c r="MSG36" s="131"/>
      <c r="MSH36" s="131"/>
      <c r="MSI36" s="131"/>
      <c r="MSJ36" s="131"/>
      <c r="MSK36" s="131"/>
      <c r="MSL36" s="131"/>
      <c r="MSM36" s="131"/>
      <c r="MSN36" s="131"/>
      <c r="MSO36" s="131"/>
      <c r="MSP36" s="131"/>
      <c r="MSQ36" s="131"/>
      <c r="MSR36" s="131"/>
      <c r="MSS36" s="131"/>
      <c r="MST36" s="131"/>
      <c r="MSU36" s="131"/>
      <c r="MSV36" s="131"/>
      <c r="MSW36" s="131"/>
      <c r="MSX36" s="131"/>
      <c r="MSY36" s="131"/>
      <c r="MSZ36" s="131"/>
      <c r="MTA36" s="131"/>
      <c r="MTB36" s="131"/>
      <c r="MTC36" s="131"/>
      <c r="MTD36" s="131"/>
      <c r="MTE36" s="131"/>
      <c r="MTF36" s="131"/>
      <c r="MTG36" s="131"/>
      <c r="MTH36" s="131"/>
      <c r="MTI36" s="131"/>
      <c r="MTJ36" s="131"/>
      <c r="MTK36" s="131"/>
      <c r="MTL36" s="131"/>
      <c r="MTM36" s="131"/>
      <c r="MTN36" s="131"/>
      <c r="MTO36" s="131"/>
      <c r="MTP36" s="131"/>
      <c r="MTQ36" s="131"/>
      <c r="MTR36" s="131"/>
      <c r="MTS36" s="131"/>
      <c r="MTT36" s="131"/>
      <c r="MTU36" s="131"/>
      <c r="MTV36" s="131"/>
      <c r="MTW36" s="131"/>
      <c r="MTX36" s="131"/>
      <c r="MTY36" s="131"/>
      <c r="MTZ36" s="131"/>
      <c r="MUA36" s="131"/>
      <c r="MUB36" s="131"/>
      <c r="MUC36" s="131"/>
      <c r="MUD36" s="131"/>
      <c r="MUE36" s="131"/>
      <c r="MUF36" s="131"/>
      <c r="MUG36" s="131"/>
      <c r="MUH36" s="131"/>
      <c r="MUI36" s="131"/>
      <c r="MUJ36" s="131"/>
      <c r="MUK36" s="131"/>
      <c r="MUL36" s="131"/>
      <c r="MUM36" s="131"/>
      <c r="MUN36" s="131"/>
      <c r="MUO36" s="131"/>
      <c r="MUP36" s="131"/>
      <c r="MUQ36" s="131"/>
      <c r="MUR36" s="131"/>
      <c r="MUS36" s="131"/>
      <c r="MUT36" s="131"/>
      <c r="MUU36" s="131"/>
      <c r="MUV36" s="131"/>
      <c r="MUW36" s="131"/>
      <c r="MUX36" s="131"/>
      <c r="MUY36" s="131"/>
      <c r="MUZ36" s="131"/>
      <c r="MVA36" s="131"/>
      <c r="MVB36" s="131"/>
      <c r="MVC36" s="131"/>
      <c r="MVD36" s="131"/>
      <c r="MVE36" s="131"/>
      <c r="MVF36" s="131"/>
      <c r="MVG36" s="131"/>
      <c r="MVH36" s="131"/>
      <c r="MVI36" s="131"/>
      <c r="MVJ36" s="131"/>
      <c r="MVK36" s="131"/>
      <c r="MVL36" s="131"/>
      <c r="MVM36" s="131"/>
      <c r="MVN36" s="131"/>
      <c r="MVO36" s="131"/>
      <c r="MVP36" s="131"/>
      <c r="MVQ36" s="131"/>
      <c r="MVR36" s="131"/>
      <c r="MVS36" s="131"/>
      <c r="MVT36" s="131"/>
      <c r="MVU36" s="131"/>
      <c r="MVV36" s="131"/>
      <c r="MVW36" s="131"/>
      <c r="MVX36" s="131"/>
      <c r="MVY36" s="131"/>
      <c r="MVZ36" s="131"/>
      <c r="MWA36" s="131"/>
      <c r="MWB36" s="131"/>
      <c r="MWC36" s="131"/>
      <c r="MWD36" s="131"/>
      <c r="MWE36" s="131"/>
      <c r="MWF36" s="131"/>
      <c r="MWG36" s="131"/>
      <c r="MWH36" s="131"/>
      <c r="MWI36" s="131"/>
      <c r="MWJ36" s="131"/>
      <c r="MWK36" s="131"/>
      <c r="MWL36" s="131"/>
      <c r="MWM36" s="131"/>
      <c r="MWN36" s="131"/>
      <c r="MWO36" s="131"/>
      <c r="MWP36" s="131"/>
      <c r="MWQ36" s="131"/>
      <c r="MWR36" s="131"/>
      <c r="MWS36" s="131"/>
      <c r="MWT36" s="131"/>
      <c r="MWU36" s="131"/>
      <c r="MWV36" s="131"/>
      <c r="MWW36" s="131"/>
      <c r="MWX36" s="131"/>
      <c r="MWY36" s="131"/>
      <c r="MWZ36" s="131"/>
      <c r="MXA36" s="131"/>
      <c r="MXB36" s="131"/>
      <c r="MXC36" s="131"/>
      <c r="MXD36" s="131"/>
      <c r="MXE36" s="131"/>
      <c r="MXF36" s="131"/>
      <c r="MXG36" s="131"/>
      <c r="MXH36" s="131"/>
      <c r="MXI36" s="131"/>
      <c r="MXJ36" s="131"/>
      <c r="MXK36" s="131"/>
      <c r="MXL36" s="131"/>
      <c r="MXM36" s="131"/>
      <c r="MXN36" s="131"/>
      <c r="MXO36" s="131"/>
      <c r="MXP36" s="131"/>
      <c r="MXQ36" s="131"/>
      <c r="MXR36" s="131"/>
      <c r="MXS36" s="131"/>
      <c r="MXT36" s="131"/>
      <c r="MXU36" s="131"/>
      <c r="MXV36" s="131"/>
      <c r="MXW36" s="131"/>
      <c r="MXX36" s="131"/>
      <c r="MXY36" s="131"/>
      <c r="MXZ36" s="131"/>
      <c r="MYA36" s="131"/>
      <c r="MYB36" s="131"/>
      <c r="MYC36" s="131"/>
      <c r="MYD36" s="131"/>
      <c r="MYE36" s="131"/>
      <c r="MYF36" s="131"/>
      <c r="MYG36" s="131"/>
      <c r="MYH36" s="131"/>
      <c r="MYI36" s="131"/>
      <c r="MYJ36" s="131"/>
      <c r="MYK36" s="131"/>
      <c r="MYL36" s="131"/>
      <c r="MYM36" s="131"/>
      <c r="MYN36" s="131"/>
      <c r="MYO36" s="131"/>
      <c r="MYP36" s="131"/>
      <c r="MYQ36" s="131"/>
      <c r="MYR36" s="131"/>
      <c r="MYS36" s="131"/>
      <c r="MYT36" s="131"/>
      <c r="MYU36" s="131"/>
      <c r="MYV36" s="131"/>
      <c r="MYW36" s="131"/>
      <c r="MYX36" s="131"/>
      <c r="MYY36" s="131"/>
      <c r="MYZ36" s="131"/>
      <c r="MZA36" s="131"/>
      <c r="MZB36" s="131"/>
      <c r="MZC36" s="131"/>
      <c r="MZD36" s="131"/>
      <c r="MZE36" s="131"/>
      <c r="MZF36" s="131"/>
      <c r="MZG36" s="131"/>
      <c r="MZH36" s="131"/>
      <c r="MZI36" s="131"/>
      <c r="MZJ36" s="131"/>
      <c r="MZK36" s="131"/>
      <c r="MZL36" s="131"/>
      <c r="MZM36" s="131"/>
      <c r="MZN36" s="131"/>
      <c r="MZO36" s="131"/>
      <c r="MZP36" s="131"/>
      <c r="MZQ36" s="131"/>
      <c r="MZR36" s="131"/>
      <c r="MZS36" s="131"/>
      <c r="MZT36" s="131"/>
      <c r="MZU36" s="131"/>
      <c r="MZV36" s="131"/>
      <c r="MZW36" s="131"/>
      <c r="MZX36" s="131"/>
      <c r="MZY36" s="131"/>
      <c r="MZZ36" s="131"/>
      <c r="NAA36" s="131"/>
      <c r="NAB36" s="131"/>
      <c r="NAC36" s="131"/>
      <c r="NAD36" s="131"/>
      <c r="NAE36" s="131"/>
      <c r="NAF36" s="131"/>
      <c r="NAG36" s="131"/>
      <c r="NAH36" s="131"/>
      <c r="NAI36" s="131"/>
      <c r="NAJ36" s="131"/>
      <c r="NAK36" s="131"/>
      <c r="NAL36" s="131"/>
      <c r="NAM36" s="131"/>
      <c r="NAN36" s="131"/>
      <c r="NAO36" s="131"/>
      <c r="NAP36" s="131"/>
      <c r="NAQ36" s="131"/>
      <c r="NAR36" s="131"/>
      <c r="NAS36" s="131"/>
      <c r="NAT36" s="131"/>
      <c r="NAU36" s="131"/>
      <c r="NAV36" s="131"/>
      <c r="NAW36" s="131"/>
      <c r="NAX36" s="131"/>
      <c r="NAY36" s="131"/>
      <c r="NAZ36" s="131"/>
      <c r="NBA36" s="131"/>
      <c r="NBB36" s="131"/>
      <c r="NBC36" s="131"/>
      <c r="NBD36" s="131"/>
      <c r="NBE36" s="131"/>
      <c r="NBF36" s="131"/>
      <c r="NBG36" s="131"/>
      <c r="NBH36" s="131"/>
      <c r="NBI36" s="131"/>
      <c r="NBJ36" s="131"/>
      <c r="NBK36" s="131"/>
      <c r="NBL36" s="131"/>
      <c r="NBM36" s="131"/>
      <c r="NBN36" s="131"/>
      <c r="NBO36" s="131"/>
      <c r="NBP36" s="131"/>
      <c r="NBQ36" s="131"/>
      <c r="NBR36" s="131"/>
      <c r="NBS36" s="131"/>
      <c r="NBT36" s="131"/>
      <c r="NBU36" s="131"/>
      <c r="NBV36" s="131"/>
      <c r="NBW36" s="131"/>
      <c r="NBX36" s="131"/>
      <c r="NBY36" s="131"/>
      <c r="NBZ36" s="131"/>
      <c r="NCA36" s="131"/>
      <c r="NCB36" s="131"/>
      <c r="NCC36" s="131"/>
      <c r="NCD36" s="131"/>
      <c r="NCE36" s="131"/>
      <c r="NCF36" s="131"/>
      <c r="NCG36" s="131"/>
      <c r="NCH36" s="131"/>
      <c r="NCI36" s="131"/>
      <c r="NCJ36" s="131"/>
      <c r="NCK36" s="131"/>
      <c r="NCL36" s="131"/>
      <c r="NCM36" s="131"/>
      <c r="NCN36" s="131"/>
      <c r="NCO36" s="131"/>
      <c r="NCP36" s="131"/>
      <c r="NCQ36" s="131"/>
      <c r="NCR36" s="131"/>
      <c r="NCS36" s="131"/>
      <c r="NCT36" s="131"/>
      <c r="NCU36" s="131"/>
      <c r="NCV36" s="131"/>
      <c r="NCW36" s="131"/>
      <c r="NCX36" s="131"/>
      <c r="NCY36" s="131"/>
      <c r="NCZ36" s="131"/>
      <c r="NDA36" s="131"/>
      <c r="NDB36" s="131"/>
      <c r="NDC36" s="131"/>
      <c r="NDD36" s="131"/>
      <c r="NDE36" s="131"/>
      <c r="NDF36" s="131"/>
      <c r="NDG36" s="131"/>
      <c r="NDH36" s="131"/>
      <c r="NDI36" s="131"/>
      <c r="NDJ36" s="131"/>
      <c r="NDK36" s="131"/>
      <c r="NDL36" s="131"/>
      <c r="NDM36" s="131"/>
      <c r="NDN36" s="131"/>
      <c r="NDO36" s="131"/>
      <c r="NDP36" s="131"/>
      <c r="NDQ36" s="131"/>
      <c r="NDR36" s="131"/>
      <c r="NDS36" s="131"/>
      <c r="NDT36" s="131"/>
      <c r="NDU36" s="131"/>
      <c r="NDV36" s="131"/>
      <c r="NDW36" s="131"/>
      <c r="NDX36" s="131"/>
      <c r="NDY36" s="131"/>
      <c r="NDZ36" s="131"/>
      <c r="NEA36" s="131"/>
      <c r="NEB36" s="131"/>
      <c r="NEC36" s="131"/>
      <c r="NED36" s="131"/>
      <c r="NEE36" s="131"/>
      <c r="NEF36" s="131"/>
      <c r="NEG36" s="131"/>
      <c r="NEH36" s="131"/>
      <c r="NEI36" s="131"/>
      <c r="NEJ36" s="131"/>
      <c r="NEK36" s="131"/>
      <c r="NEL36" s="131"/>
      <c r="NEM36" s="131"/>
      <c r="NEN36" s="131"/>
      <c r="NEO36" s="131"/>
      <c r="NEP36" s="131"/>
      <c r="NEQ36" s="131"/>
      <c r="NER36" s="131"/>
      <c r="NES36" s="131"/>
      <c r="NET36" s="131"/>
      <c r="NEU36" s="131"/>
      <c r="NEV36" s="131"/>
      <c r="NEW36" s="131"/>
      <c r="NEX36" s="131"/>
      <c r="NEY36" s="131"/>
      <c r="NEZ36" s="131"/>
      <c r="NFA36" s="131"/>
      <c r="NFB36" s="131"/>
      <c r="NFC36" s="131"/>
      <c r="NFD36" s="131"/>
      <c r="NFE36" s="131"/>
      <c r="NFF36" s="131"/>
      <c r="NFG36" s="131"/>
      <c r="NFH36" s="131"/>
      <c r="NFI36" s="131"/>
      <c r="NFJ36" s="131"/>
      <c r="NFK36" s="131"/>
      <c r="NFL36" s="131"/>
      <c r="NFM36" s="131"/>
      <c r="NFN36" s="131"/>
      <c r="NFO36" s="131"/>
      <c r="NFP36" s="131"/>
      <c r="NFQ36" s="131"/>
      <c r="NFR36" s="131"/>
      <c r="NFS36" s="131"/>
      <c r="NFT36" s="131"/>
      <c r="NFU36" s="131"/>
      <c r="NFV36" s="131"/>
      <c r="NFW36" s="131"/>
      <c r="NFX36" s="131"/>
      <c r="NFY36" s="131"/>
      <c r="NFZ36" s="131"/>
      <c r="NGA36" s="131"/>
      <c r="NGB36" s="131"/>
      <c r="NGC36" s="131"/>
      <c r="NGD36" s="131"/>
      <c r="NGE36" s="131"/>
      <c r="NGF36" s="131"/>
      <c r="NGG36" s="131"/>
      <c r="NGH36" s="131"/>
      <c r="NGI36" s="131"/>
      <c r="NGJ36" s="131"/>
      <c r="NGK36" s="131"/>
      <c r="NGL36" s="131"/>
      <c r="NGM36" s="131"/>
      <c r="NGN36" s="131"/>
      <c r="NGO36" s="131"/>
      <c r="NGP36" s="131"/>
      <c r="NGQ36" s="131"/>
      <c r="NGR36" s="131"/>
      <c r="NGS36" s="131"/>
      <c r="NGT36" s="131"/>
      <c r="NGU36" s="131"/>
      <c r="NGV36" s="131"/>
      <c r="NGW36" s="131"/>
      <c r="NGX36" s="131"/>
      <c r="NGY36" s="131"/>
      <c r="NGZ36" s="131"/>
      <c r="NHA36" s="131"/>
      <c r="NHB36" s="131"/>
      <c r="NHC36" s="131"/>
      <c r="NHD36" s="131"/>
      <c r="NHE36" s="131"/>
      <c r="NHF36" s="131"/>
      <c r="NHG36" s="131"/>
      <c r="NHH36" s="131"/>
      <c r="NHI36" s="131"/>
      <c r="NHJ36" s="131"/>
      <c r="NHK36" s="131"/>
      <c r="NHL36" s="131"/>
      <c r="NHM36" s="131"/>
      <c r="NHN36" s="131"/>
      <c r="NHO36" s="131"/>
      <c r="NHP36" s="131"/>
      <c r="NHQ36" s="131"/>
      <c r="NHR36" s="131"/>
      <c r="NHS36" s="131"/>
      <c r="NHT36" s="131"/>
      <c r="NHU36" s="131"/>
      <c r="NHV36" s="131"/>
      <c r="NHW36" s="131"/>
      <c r="NHX36" s="131"/>
      <c r="NHY36" s="131"/>
      <c r="NHZ36" s="131"/>
      <c r="NIA36" s="131"/>
      <c r="NIB36" s="131"/>
      <c r="NIC36" s="131"/>
      <c r="NID36" s="131"/>
      <c r="NIE36" s="131"/>
      <c r="NIF36" s="131"/>
      <c r="NIG36" s="131"/>
      <c r="NIH36" s="131"/>
      <c r="NII36" s="131"/>
      <c r="NIJ36" s="131"/>
      <c r="NIK36" s="131"/>
      <c r="NIL36" s="131"/>
      <c r="NIM36" s="131"/>
      <c r="NIN36" s="131"/>
      <c r="NIO36" s="131"/>
      <c r="NIP36" s="131"/>
      <c r="NIQ36" s="131"/>
      <c r="NIR36" s="131"/>
      <c r="NIS36" s="131"/>
      <c r="NIT36" s="131"/>
      <c r="NIU36" s="131"/>
      <c r="NIV36" s="131"/>
      <c r="NIW36" s="131"/>
      <c r="NIX36" s="131"/>
      <c r="NIY36" s="131"/>
      <c r="NIZ36" s="131"/>
      <c r="NJA36" s="131"/>
      <c r="NJB36" s="131"/>
      <c r="NJC36" s="131"/>
      <c r="NJD36" s="131"/>
      <c r="NJE36" s="131"/>
      <c r="NJF36" s="131"/>
      <c r="NJG36" s="131"/>
      <c r="NJH36" s="131"/>
      <c r="NJI36" s="131"/>
      <c r="NJJ36" s="131"/>
      <c r="NJK36" s="131"/>
      <c r="NJL36" s="131"/>
      <c r="NJM36" s="131"/>
      <c r="NJN36" s="131"/>
      <c r="NJO36" s="131"/>
      <c r="NJP36" s="131"/>
      <c r="NJQ36" s="131"/>
      <c r="NJR36" s="131"/>
      <c r="NJS36" s="131"/>
      <c r="NJT36" s="131"/>
      <c r="NJU36" s="131"/>
      <c r="NJV36" s="131"/>
      <c r="NJW36" s="131"/>
      <c r="NJX36" s="131"/>
      <c r="NJY36" s="131"/>
      <c r="NJZ36" s="131"/>
      <c r="NKA36" s="131"/>
      <c r="NKB36" s="131"/>
      <c r="NKC36" s="131"/>
      <c r="NKD36" s="131"/>
      <c r="NKE36" s="131"/>
      <c r="NKF36" s="131"/>
      <c r="NKG36" s="131"/>
      <c r="NKH36" s="131"/>
      <c r="NKI36" s="131"/>
      <c r="NKJ36" s="131"/>
      <c r="NKK36" s="131"/>
      <c r="NKL36" s="131"/>
      <c r="NKM36" s="131"/>
      <c r="NKN36" s="131"/>
      <c r="NKO36" s="131"/>
      <c r="NKP36" s="131"/>
      <c r="NKQ36" s="131"/>
      <c r="NKR36" s="131"/>
      <c r="NKS36" s="131"/>
      <c r="NKT36" s="131"/>
      <c r="NKU36" s="131"/>
      <c r="NKV36" s="131"/>
      <c r="NKW36" s="131"/>
      <c r="NKX36" s="131"/>
      <c r="NKY36" s="131"/>
      <c r="NKZ36" s="131"/>
      <c r="NLA36" s="131"/>
      <c r="NLB36" s="131"/>
      <c r="NLC36" s="131"/>
      <c r="NLD36" s="131"/>
      <c r="NLE36" s="131"/>
      <c r="NLF36" s="131"/>
      <c r="NLG36" s="131"/>
      <c r="NLH36" s="131"/>
      <c r="NLI36" s="131"/>
      <c r="NLJ36" s="131"/>
      <c r="NLK36" s="131"/>
      <c r="NLL36" s="131"/>
      <c r="NLM36" s="131"/>
      <c r="NLN36" s="131"/>
      <c r="NLO36" s="131"/>
      <c r="NLP36" s="131"/>
      <c r="NLQ36" s="131"/>
      <c r="NLR36" s="131"/>
      <c r="NLS36" s="131"/>
      <c r="NLT36" s="131"/>
      <c r="NLU36" s="131"/>
      <c r="NLV36" s="131"/>
      <c r="NLW36" s="131"/>
      <c r="NLX36" s="131"/>
      <c r="NLY36" s="131"/>
      <c r="NLZ36" s="131"/>
      <c r="NMA36" s="131"/>
      <c r="NMB36" s="131"/>
      <c r="NMC36" s="131"/>
      <c r="NMD36" s="131"/>
      <c r="NME36" s="131"/>
      <c r="NMF36" s="131"/>
      <c r="NMG36" s="131"/>
      <c r="NMH36" s="131"/>
      <c r="NMI36" s="131"/>
      <c r="NMJ36" s="131"/>
      <c r="NMK36" s="131"/>
      <c r="NML36" s="131"/>
      <c r="NMM36" s="131"/>
      <c r="NMN36" s="131"/>
      <c r="NMO36" s="131"/>
      <c r="NMP36" s="131"/>
      <c r="NMQ36" s="131"/>
      <c r="NMR36" s="131"/>
      <c r="NMS36" s="131"/>
      <c r="NMT36" s="131"/>
      <c r="NMU36" s="131"/>
      <c r="NMV36" s="131"/>
      <c r="NMW36" s="131"/>
      <c r="NMX36" s="131"/>
      <c r="NMY36" s="131"/>
      <c r="NMZ36" s="131"/>
      <c r="NNA36" s="131"/>
      <c r="NNB36" s="131"/>
      <c r="NNC36" s="131"/>
      <c r="NND36" s="131"/>
      <c r="NNE36" s="131"/>
      <c r="NNF36" s="131"/>
      <c r="NNG36" s="131"/>
      <c r="NNH36" s="131"/>
      <c r="NNI36" s="131"/>
      <c r="NNJ36" s="131"/>
      <c r="NNK36" s="131"/>
      <c r="NNL36" s="131"/>
      <c r="NNM36" s="131"/>
      <c r="NNN36" s="131"/>
      <c r="NNO36" s="131"/>
      <c r="NNP36" s="131"/>
      <c r="NNQ36" s="131"/>
      <c r="NNR36" s="131"/>
      <c r="NNS36" s="131"/>
      <c r="NNT36" s="131"/>
      <c r="NNU36" s="131"/>
      <c r="NNV36" s="131"/>
      <c r="NNW36" s="131"/>
      <c r="NNX36" s="131"/>
      <c r="NNY36" s="131"/>
      <c r="NNZ36" s="131"/>
      <c r="NOA36" s="131"/>
      <c r="NOB36" s="131"/>
      <c r="NOC36" s="131"/>
      <c r="NOD36" s="131"/>
      <c r="NOE36" s="131"/>
      <c r="NOF36" s="131"/>
      <c r="NOG36" s="131"/>
      <c r="NOH36" s="131"/>
      <c r="NOI36" s="131"/>
      <c r="NOJ36" s="131"/>
      <c r="NOK36" s="131"/>
      <c r="NOL36" s="131"/>
      <c r="NOM36" s="131"/>
      <c r="NON36" s="131"/>
      <c r="NOO36" s="131"/>
      <c r="NOP36" s="131"/>
      <c r="NOQ36" s="131"/>
      <c r="NOR36" s="131"/>
      <c r="NOS36" s="131"/>
      <c r="NOT36" s="131"/>
      <c r="NOU36" s="131"/>
      <c r="NOV36" s="131"/>
      <c r="NOW36" s="131"/>
      <c r="NOX36" s="131"/>
      <c r="NOY36" s="131"/>
      <c r="NOZ36" s="131"/>
      <c r="NPA36" s="131"/>
      <c r="NPB36" s="131"/>
      <c r="NPC36" s="131"/>
      <c r="NPD36" s="131"/>
      <c r="NPE36" s="131"/>
      <c r="NPF36" s="131"/>
      <c r="NPG36" s="131"/>
      <c r="NPH36" s="131"/>
      <c r="NPI36" s="131"/>
      <c r="NPJ36" s="131"/>
      <c r="NPK36" s="131"/>
      <c r="NPL36" s="131"/>
      <c r="NPM36" s="131"/>
      <c r="NPN36" s="131"/>
      <c r="NPO36" s="131"/>
      <c r="NPP36" s="131"/>
      <c r="NPQ36" s="131"/>
      <c r="NPR36" s="131"/>
      <c r="NPS36" s="131"/>
      <c r="NPT36" s="131"/>
      <c r="NPU36" s="131"/>
      <c r="NPV36" s="131"/>
      <c r="NPW36" s="131"/>
      <c r="NPX36" s="131"/>
      <c r="NPY36" s="131"/>
      <c r="NPZ36" s="131"/>
      <c r="NQA36" s="131"/>
      <c r="NQB36" s="131"/>
      <c r="NQC36" s="131"/>
      <c r="NQD36" s="131"/>
      <c r="NQE36" s="131"/>
      <c r="NQF36" s="131"/>
      <c r="NQG36" s="131"/>
      <c r="NQH36" s="131"/>
      <c r="NQI36" s="131"/>
      <c r="NQJ36" s="131"/>
      <c r="NQK36" s="131"/>
      <c r="NQL36" s="131"/>
      <c r="NQM36" s="131"/>
      <c r="NQN36" s="131"/>
      <c r="NQO36" s="131"/>
      <c r="NQP36" s="131"/>
      <c r="NQQ36" s="131"/>
      <c r="NQR36" s="131"/>
      <c r="NQS36" s="131"/>
      <c r="NQT36" s="131"/>
      <c r="NQU36" s="131"/>
      <c r="NQV36" s="131"/>
      <c r="NQW36" s="131"/>
      <c r="NQX36" s="131"/>
      <c r="NQY36" s="131"/>
      <c r="NQZ36" s="131"/>
      <c r="NRA36" s="131"/>
      <c r="NRB36" s="131"/>
      <c r="NRC36" s="131"/>
      <c r="NRD36" s="131"/>
      <c r="NRE36" s="131"/>
      <c r="NRF36" s="131"/>
      <c r="NRG36" s="131"/>
      <c r="NRH36" s="131"/>
      <c r="NRI36" s="131"/>
      <c r="NRJ36" s="131"/>
      <c r="NRK36" s="131"/>
      <c r="NRL36" s="131"/>
      <c r="NRM36" s="131"/>
      <c r="NRN36" s="131"/>
      <c r="NRO36" s="131"/>
      <c r="NRP36" s="131"/>
      <c r="NRQ36" s="131"/>
      <c r="NRR36" s="131"/>
      <c r="NRS36" s="131"/>
      <c r="NRT36" s="131"/>
      <c r="NRU36" s="131"/>
      <c r="NRV36" s="131"/>
      <c r="NRW36" s="131"/>
      <c r="NRX36" s="131"/>
      <c r="NRY36" s="131"/>
      <c r="NRZ36" s="131"/>
      <c r="NSA36" s="131"/>
      <c r="NSB36" s="131"/>
      <c r="NSC36" s="131"/>
      <c r="NSD36" s="131"/>
      <c r="NSE36" s="131"/>
      <c r="NSF36" s="131"/>
      <c r="NSG36" s="131"/>
      <c r="NSH36" s="131"/>
      <c r="NSI36" s="131"/>
      <c r="NSJ36" s="131"/>
      <c r="NSK36" s="131"/>
      <c r="NSL36" s="131"/>
      <c r="NSM36" s="131"/>
      <c r="NSN36" s="131"/>
      <c r="NSO36" s="131"/>
      <c r="NSP36" s="131"/>
      <c r="NSQ36" s="131"/>
      <c r="NSR36" s="131"/>
      <c r="NSS36" s="131"/>
      <c r="NST36" s="131"/>
      <c r="NSU36" s="131"/>
      <c r="NSV36" s="131"/>
      <c r="NSW36" s="131"/>
      <c r="NSX36" s="131"/>
      <c r="NSY36" s="131"/>
      <c r="NSZ36" s="131"/>
      <c r="NTA36" s="131"/>
      <c r="NTB36" s="131"/>
      <c r="NTC36" s="131"/>
      <c r="NTD36" s="131"/>
      <c r="NTE36" s="131"/>
      <c r="NTF36" s="131"/>
      <c r="NTG36" s="131"/>
      <c r="NTH36" s="131"/>
      <c r="NTI36" s="131"/>
      <c r="NTJ36" s="131"/>
      <c r="NTK36" s="131"/>
      <c r="NTL36" s="131"/>
      <c r="NTM36" s="131"/>
      <c r="NTN36" s="131"/>
      <c r="NTO36" s="131"/>
      <c r="NTP36" s="131"/>
      <c r="NTQ36" s="131"/>
      <c r="NTR36" s="131"/>
      <c r="NTS36" s="131"/>
      <c r="NTT36" s="131"/>
      <c r="NTU36" s="131"/>
      <c r="NTV36" s="131"/>
      <c r="NTW36" s="131"/>
      <c r="NTX36" s="131"/>
      <c r="NTY36" s="131"/>
      <c r="NTZ36" s="131"/>
      <c r="NUA36" s="131"/>
      <c r="NUB36" s="131"/>
      <c r="NUC36" s="131"/>
      <c r="NUD36" s="131"/>
      <c r="NUE36" s="131"/>
      <c r="NUF36" s="131"/>
      <c r="NUG36" s="131"/>
      <c r="NUH36" s="131"/>
      <c r="NUI36" s="131"/>
      <c r="NUJ36" s="131"/>
      <c r="NUK36" s="131"/>
      <c r="NUL36" s="131"/>
      <c r="NUM36" s="131"/>
      <c r="NUN36" s="131"/>
      <c r="NUO36" s="131"/>
      <c r="NUP36" s="131"/>
      <c r="NUQ36" s="131"/>
      <c r="NUR36" s="131"/>
      <c r="NUS36" s="131"/>
      <c r="NUT36" s="131"/>
      <c r="NUU36" s="131"/>
      <c r="NUV36" s="131"/>
      <c r="NUW36" s="131"/>
      <c r="NUX36" s="131"/>
      <c r="NUY36" s="131"/>
      <c r="NUZ36" s="131"/>
      <c r="NVA36" s="131"/>
      <c r="NVB36" s="131"/>
      <c r="NVC36" s="131"/>
      <c r="NVD36" s="131"/>
      <c r="NVE36" s="131"/>
      <c r="NVF36" s="131"/>
      <c r="NVG36" s="131"/>
      <c r="NVH36" s="131"/>
      <c r="NVI36" s="131"/>
      <c r="NVJ36" s="131"/>
      <c r="NVK36" s="131"/>
      <c r="NVL36" s="131"/>
      <c r="NVM36" s="131"/>
      <c r="NVN36" s="131"/>
      <c r="NVO36" s="131"/>
      <c r="NVP36" s="131"/>
      <c r="NVQ36" s="131"/>
      <c r="NVR36" s="131"/>
      <c r="NVS36" s="131"/>
      <c r="NVT36" s="131"/>
      <c r="NVU36" s="131"/>
      <c r="NVV36" s="131"/>
      <c r="NVW36" s="131"/>
      <c r="NVX36" s="131"/>
      <c r="NVY36" s="131"/>
      <c r="NVZ36" s="131"/>
      <c r="NWA36" s="131"/>
      <c r="NWB36" s="131"/>
      <c r="NWC36" s="131"/>
      <c r="NWD36" s="131"/>
      <c r="NWE36" s="131"/>
      <c r="NWF36" s="131"/>
      <c r="NWG36" s="131"/>
      <c r="NWH36" s="131"/>
      <c r="NWI36" s="131"/>
      <c r="NWJ36" s="131"/>
      <c r="NWK36" s="131"/>
      <c r="NWL36" s="131"/>
      <c r="NWM36" s="131"/>
      <c r="NWN36" s="131"/>
      <c r="NWO36" s="131"/>
      <c r="NWP36" s="131"/>
      <c r="NWQ36" s="131"/>
      <c r="NWR36" s="131"/>
      <c r="NWS36" s="131"/>
      <c r="NWT36" s="131"/>
      <c r="NWU36" s="131"/>
      <c r="NWV36" s="131"/>
      <c r="NWW36" s="131"/>
      <c r="NWX36" s="131"/>
      <c r="NWY36" s="131"/>
      <c r="NWZ36" s="131"/>
      <c r="NXA36" s="131"/>
      <c r="NXB36" s="131"/>
      <c r="NXC36" s="131"/>
      <c r="NXD36" s="131"/>
      <c r="NXE36" s="131"/>
      <c r="NXF36" s="131"/>
      <c r="NXG36" s="131"/>
      <c r="NXH36" s="131"/>
      <c r="NXI36" s="131"/>
      <c r="NXJ36" s="131"/>
      <c r="NXK36" s="131"/>
      <c r="NXL36" s="131"/>
      <c r="NXM36" s="131"/>
      <c r="NXN36" s="131"/>
      <c r="NXO36" s="131"/>
      <c r="NXP36" s="131"/>
      <c r="NXQ36" s="131"/>
      <c r="NXR36" s="131"/>
      <c r="NXS36" s="131"/>
      <c r="NXT36" s="131"/>
      <c r="NXU36" s="131"/>
      <c r="NXV36" s="131"/>
      <c r="NXW36" s="131"/>
      <c r="NXX36" s="131"/>
      <c r="NXY36" s="131"/>
      <c r="NXZ36" s="131"/>
      <c r="NYA36" s="131"/>
      <c r="NYB36" s="131"/>
      <c r="NYC36" s="131"/>
      <c r="NYD36" s="131"/>
      <c r="NYE36" s="131"/>
      <c r="NYF36" s="131"/>
      <c r="NYG36" s="131"/>
      <c r="NYH36" s="131"/>
      <c r="NYI36" s="131"/>
      <c r="NYJ36" s="131"/>
      <c r="NYK36" s="131"/>
      <c r="NYL36" s="131"/>
      <c r="NYM36" s="131"/>
      <c r="NYN36" s="131"/>
      <c r="NYO36" s="131"/>
      <c r="NYP36" s="131"/>
      <c r="NYQ36" s="131"/>
      <c r="NYR36" s="131"/>
      <c r="NYS36" s="131"/>
      <c r="NYT36" s="131"/>
      <c r="NYU36" s="131"/>
      <c r="NYV36" s="131"/>
      <c r="NYW36" s="131"/>
      <c r="NYX36" s="131"/>
      <c r="NYY36" s="131"/>
      <c r="NYZ36" s="131"/>
      <c r="NZA36" s="131"/>
      <c r="NZB36" s="131"/>
      <c r="NZC36" s="131"/>
      <c r="NZD36" s="131"/>
      <c r="NZE36" s="131"/>
      <c r="NZF36" s="131"/>
      <c r="NZG36" s="131"/>
      <c r="NZH36" s="131"/>
      <c r="NZI36" s="131"/>
      <c r="NZJ36" s="131"/>
      <c r="NZK36" s="131"/>
      <c r="NZL36" s="131"/>
      <c r="NZM36" s="131"/>
      <c r="NZN36" s="131"/>
      <c r="NZO36" s="131"/>
      <c r="NZP36" s="131"/>
      <c r="NZQ36" s="131"/>
      <c r="NZR36" s="131"/>
      <c r="NZS36" s="131"/>
      <c r="NZT36" s="131"/>
      <c r="NZU36" s="131"/>
      <c r="NZV36" s="131"/>
      <c r="NZW36" s="131"/>
      <c r="NZX36" s="131"/>
      <c r="NZY36" s="131"/>
      <c r="NZZ36" s="131"/>
      <c r="OAA36" s="131"/>
      <c r="OAB36" s="131"/>
      <c r="OAC36" s="131"/>
      <c r="OAD36" s="131"/>
      <c r="OAE36" s="131"/>
      <c r="OAF36" s="131"/>
      <c r="OAG36" s="131"/>
      <c r="OAH36" s="131"/>
      <c r="OAI36" s="131"/>
      <c r="OAJ36" s="131"/>
      <c r="OAK36" s="131"/>
      <c r="OAL36" s="131"/>
      <c r="OAM36" s="131"/>
      <c r="OAN36" s="131"/>
      <c r="OAO36" s="131"/>
      <c r="OAP36" s="131"/>
      <c r="OAQ36" s="131"/>
      <c r="OAR36" s="131"/>
      <c r="OAS36" s="131"/>
      <c r="OAT36" s="131"/>
      <c r="OAU36" s="131"/>
      <c r="OAV36" s="131"/>
      <c r="OAW36" s="131"/>
      <c r="OAX36" s="131"/>
      <c r="OAY36" s="131"/>
      <c r="OAZ36" s="131"/>
      <c r="OBA36" s="131"/>
      <c r="OBB36" s="131"/>
      <c r="OBC36" s="131"/>
      <c r="OBD36" s="131"/>
      <c r="OBE36" s="131"/>
      <c r="OBF36" s="131"/>
      <c r="OBG36" s="131"/>
      <c r="OBH36" s="131"/>
      <c r="OBI36" s="131"/>
      <c r="OBJ36" s="131"/>
      <c r="OBK36" s="131"/>
      <c r="OBL36" s="131"/>
      <c r="OBM36" s="131"/>
      <c r="OBN36" s="131"/>
      <c r="OBO36" s="131"/>
      <c r="OBP36" s="131"/>
      <c r="OBQ36" s="131"/>
      <c r="OBR36" s="131"/>
      <c r="OBS36" s="131"/>
      <c r="OBT36" s="131"/>
      <c r="OBU36" s="131"/>
      <c r="OBV36" s="131"/>
      <c r="OBW36" s="131"/>
      <c r="OBX36" s="131"/>
      <c r="OBY36" s="131"/>
      <c r="OBZ36" s="131"/>
      <c r="OCA36" s="131"/>
      <c r="OCB36" s="131"/>
      <c r="OCC36" s="131"/>
      <c r="OCD36" s="131"/>
      <c r="OCE36" s="131"/>
      <c r="OCF36" s="131"/>
      <c r="OCG36" s="131"/>
      <c r="OCH36" s="131"/>
      <c r="OCI36" s="131"/>
      <c r="OCJ36" s="131"/>
      <c r="OCK36" s="131"/>
      <c r="OCL36" s="131"/>
      <c r="OCM36" s="131"/>
      <c r="OCN36" s="131"/>
      <c r="OCO36" s="131"/>
      <c r="OCP36" s="131"/>
      <c r="OCQ36" s="131"/>
      <c r="OCR36" s="131"/>
      <c r="OCS36" s="131"/>
      <c r="OCT36" s="131"/>
      <c r="OCU36" s="131"/>
      <c r="OCV36" s="131"/>
      <c r="OCW36" s="131"/>
      <c r="OCX36" s="131"/>
      <c r="OCY36" s="131"/>
      <c r="OCZ36" s="131"/>
      <c r="ODA36" s="131"/>
      <c r="ODB36" s="131"/>
      <c r="ODC36" s="131"/>
      <c r="ODD36" s="131"/>
      <c r="ODE36" s="131"/>
      <c r="ODF36" s="131"/>
      <c r="ODG36" s="131"/>
      <c r="ODH36" s="131"/>
      <c r="ODI36" s="131"/>
      <c r="ODJ36" s="131"/>
      <c r="ODK36" s="131"/>
      <c r="ODL36" s="131"/>
      <c r="ODM36" s="131"/>
      <c r="ODN36" s="131"/>
      <c r="ODO36" s="131"/>
      <c r="ODP36" s="131"/>
      <c r="ODQ36" s="131"/>
      <c r="ODR36" s="131"/>
      <c r="ODS36" s="131"/>
      <c r="ODT36" s="131"/>
      <c r="ODU36" s="131"/>
      <c r="ODV36" s="131"/>
      <c r="ODW36" s="131"/>
      <c r="ODX36" s="131"/>
      <c r="ODY36" s="131"/>
      <c r="ODZ36" s="131"/>
      <c r="OEA36" s="131"/>
      <c r="OEB36" s="131"/>
      <c r="OEC36" s="131"/>
      <c r="OED36" s="131"/>
      <c r="OEE36" s="131"/>
      <c r="OEF36" s="131"/>
      <c r="OEG36" s="131"/>
      <c r="OEH36" s="131"/>
      <c r="OEI36" s="131"/>
      <c r="OEJ36" s="131"/>
      <c r="OEK36" s="131"/>
      <c r="OEL36" s="131"/>
      <c r="OEM36" s="131"/>
      <c r="OEN36" s="131"/>
      <c r="OEO36" s="131"/>
      <c r="OEP36" s="131"/>
      <c r="OEQ36" s="131"/>
      <c r="OER36" s="131"/>
      <c r="OES36" s="131"/>
      <c r="OET36" s="131"/>
      <c r="OEU36" s="131"/>
      <c r="OEV36" s="131"/>
      <c r="OEW36" s="131"/>
      <c r="OEX36" s="131"/>
      <c r="OEY36" s="131"/>
      <c r="OEZ36" s="131"/>
      <c r="OFA36" s="131"/>
      <c r="OFB36" s="131"/>
      <c r="OFC36" s="131"/>
      <c r="OFD36" s="131"/>
      <c r="OFE36" s="131"/>
      <c r="OFF36" s="131"/>
      <c r="OFG36" s="131"/>
      <c r="OFH36" s="131"/>
      <c r="OFI36" s="131"/>
      <c r="OFJ36" s="131"/>
      <c r="OFK36" s="131"/>
      <c r="OFL36" s="131"/>
      <c r="OFM36" s="131"/>
      <c r="OFN36" s="131"/>
      <c r="OFO36" s="131"/>
      <c r="OFP36" s="131"/>
      <c r="OFQ36" s="131"/>
      <c r="OFR36" s="131"/>
      <c r="OFS36" s="131"/>
      <c r="OFT36" s="131"/>
      <c r="OFU36" s="131"/>
      <c r="OFV36" s="131"/>
      <c r="OFW36" s="131"/>
      <c r="OFX36" s="131"/>
      <c r="OFY36" s="131"/>
      <c r="OFZ36" s="131"/>
      <c r="OGA36" s="131"/>
      <c r="OGB36" s="131"/>
      <c r="OGC36" s="131"/>
      <c r="OGD36" s="131"/>
      <c r="OGE36" s="131"/>
      <c r="OGF36" s="131"/>
      <c r="OGG36" s="131"/>
      <c r="OGH36" s="131"/>
      <c r="OGI36" s="131"/>
      <c r="OGJ36" s="131"/>
      <c r="OGK36" s="131"/>
      <c r="OGL36" s="131"/>
      <c r="OGM36" s="131"/>
      <c r="OGN36" s="131"/>
      <c r="OGO36" s="131"/>
      <c r="OGP36" s="131"/>
      <c r="OGQ36" s="131"/>
      <c r="OGR36" s="131"/>
      <c r="OGS36" s="131"/>
      <c r="OGT36" s="131"/>
      <c r="OGU36" s="131"/>
      <c r="OGV36" s="131"/>
      <c r="OGW36" s="131"/>
      <c r="OGX36" s="131"/>
      <c r="OGY36" s="131"/>
      <c r="OGZ36" s="131"/>
      <c r="OHA36" s="131"/>
      <c r="OHB36" s="131"/>
      <c r="OHC36" s="131"/>
      <c r="OHD36" s="131"/>
      <c r="OHE36" s="131"/>
      <c r="OHF36" s="131"/>
      <c r="OHG36" s="131"/>
      <c r="OHH36" s="131"/>
      <c r="OHI36" s="131"/>
      <c r="OHJ36" s="131"/>
      <c r="OHK36" s="131"/>
      <c r="OHL36" s="131"/>
      <c r="OHM36" s="131"/>
      <c r="OHN36" s="131"/>
      <c r="OHO36" s="131"/>
      <c r="OHP36" s="131"/>
      <c r="OHQ36" s="131"/>
      <c r="OHR36" s="131"/>
      <c r="OHS36" s="131"/>
      <c r="OHT36" s="131"/>
      <c r="OHU36" s="131"/>
      <c r="OHV36" s="131"/>
      <c r="OHW36" s="131"/>
      <c r="OHX36" s="131"/>
      <c r="OHY36" s="131"/>
      <c r="OHZ36" s="131"/>
      <c r="OIA36" s="131"/>
      <c r="OIB36" s="131"/>
      <c r="OIC36" s="131"/>
      <c r="OID36" s="131"/>
      <c r="OIE36" s="131"/>
      <c r="OIF36" s="131"/>
      <c r="OIG36" s="131"/>
      <c r="OIH36" s="131"/>
      <c r="OII36" s="131"/>
      <c r="OIJ36" s="131"/>
      <c r="OIK36" s="131"/>
      <c r="OIL36" s="131"/>
      <c r="OIM36" s="131"/>
      <c r="OIN36" s="131"/>
      <c r="OIO36" s="131"/>
      <c r="OIP36" s="131"/>
      <c r="OIQ36" s="131"/>
      <c r="OIR36" s="131"/>
      <c r="OIS36" s="131"/>
      <c r="OIT36" s="131"/>
      <c r="OIU36" s="131"/>
      <c r="OIV36" s="131"/>
      <c r="OIW36" s="131"/>
      <c r="OIX36" s="131"/>
      <c r="OIY36" s="131"/>
      <c r="OIZ36" s="131"/>
      <c r="OJA36" s="131"/>
      <c r="OJB36" s="131"/>
      <c r="OJC36" s="131"/>
      <c r="OJD36" s="131"/>
      <c r="OJE36" s="131"/>
      <c r="OJF36" s="131"/>
      <c r="OJG36" s="131"/>
      <c r="OJH36" s="131"/>
      <c r="OJI36" s="131"/>
      <c r="OJJ36" s="131"/>
      <c r="OJK36" s="131"/>
      <c r="OJL36" s="131"/>
      <c r="OJM36" s="131"/>
      <c r="OJN36" s="131"/>
      <c r="OJO36" s="131"/>
      <c r="OJP36" s="131"/>
      <c r="OJQ36" s="131"/>
      <c r="OJR36" s="131"/>
      <c r="OJS36" s="131"/>
      <c r="OJT36" s="131"/>
      <c r="OJU36" s="131"/>
      <c r="OJV36" s="131"/>
      <c r="OJW36" s="131"/>
      <c r="OJX36" s="131"/>
      <c r="OJY36" s="131"/>
      <c r="OJZ36" s="131"/>
      <c r="OKA36" s="131"/>
      <c r="OKB36" s="131"/>
      <c r="OKC36" s="131"/>
      <c r="OKD36" s="131"/>
      <c r="OKE36" s="131"/>
      <c r="OKF36" s="131"/>
      <c r="OKG36" s="131"/>
      <c r="OKH36" s="131"/>
      <c r="OKI36" s="131"/>
      <c r="OKJ36" s="131"/>
      <c r="OKK36" s="131"/>
      <c r="OKL36" s="131"/>
      <c r="OKM36" s="131"/>
      <c r="OKN36" s="131"/>
      <c r="OKO36" s="131"/>
      <c r="OKP36" s="131"/>
      <c r="OKQ36" s="131"/>
      <c r="OKR36" s="131"/>
      <c r="OKS36" s="131"/>
      <c r="OKT36" s="131"/>
      <c r="OKU36" s="131"/>
      <c r="OKV36" s="131"/>
      <c r="OKW36" s="131"/>
      <c r="OKX36" s="131"/>
      <c r="OKY36" s="131"/>
      <c r="OKZ36" s="131"/>
      <c r="OLA36" s="131"/>
      <c r="OLB36" s="131"/>
      <c r="OLC36" s="131"/>
      <c r="OLD36" s="131"/>
      <c r="OLE36" s="131"/>
      <c r="OLF36" s="131"/>
      <c r="OLG36" s="131"/>
      <c r="OLH36" s="131"/>
      <c r="OLI36" s="131"/>
      <c r="OLJ36" s="131"/>
      <c r="OLK36" s="131"/>
      <c r="OLL36" s="131"/>
      <c r="OLM36" s="131"/>
      <c r="OLN36" s="131"/>
      <c r="OLO36" s="131"/>
      <c r="OLP36" s="131"/>
      <c r="OLQ36" s="131"/>
      <c r="OLR36" s="131"/>
      <c r="OLS36" s="131"/>
      <c r="OLT36" s="131"/>
      <c r="OLU36" s="131"/>
      <c r="OLV36" s="131"/>
      <c r="OLW36" s="131"/>
      <c r="OLX36" s="131"/>
      <c r="OLY36" s="131"/>
      <c r="OLZ36" s="131"/>
      <c r="OMA36" s="131"/>
      <c r="OMB36" s="131"/>
      <c r="OMC36" s="131"/>
      <c r="OMD36" s="131"/>
      <c r="OME36" s="131"/>
      <c r="OMF36" s="131"/>
      <c r="OMG36" s="131"/>
      <c r="OMH36" s="131"/>
      <c r="OMI36" s="131"/>
      <c r="OMJ36" s="131"/>
      <c r="OMK36" s="131"/>
      <c r="OML36" s="131"/>
      <c r="OMM36" s="131"/>
      <c r="OMN36" s="131"/>
      <c r="OMO36" s="131"/>
      <c r="OMP36" s="131"/>
      <c r="OMQ36" s="131"/>
      <c r="OMR36" s="131"/>
      <c r="OMS36" s="131"/>
      <c r="OMT36" s="131"/>
      <c r="OMU36" s="131"/>
      <c r="OMV36" s="131"/>
      <c r="OMW36" s="131"/>
      <c r="OMX36" s="131"/>
      <c r="OMY36" s="131"/>
      <c r="OMZ36" s="131"/>
      <c r="ONA36" s="131"/>
      <c r="ONB36" s="131"/>
      <c r="ONC36" s="131"/>
      <c r="OND36" s="131"/>
      <c r="ONE36" s="131"/>
      <c r="ONF36" s="131"/>
      <c r="ONG36" s="131"/>
      <c r="ONH36" s="131"/>
      <c r="ONI36" s="131"/>
      <c r="ONJ36" s="131"/>
      <c r="ONK36" s="131"/>
      <c r="ONL36" s="131"/>
      <c r="ONM36" s="131"/>
      <c r="ONN36" s="131"/>
      <c r="ONO36" s="131"/>
      <c r="ONP36" s="131"/>
      <c r="ONQ36" s="131"/>
      <c r="ONR36" s="131"/>
      <c r="ONS36" s="131"/>
      <c r="ONT36" s="131"/>
      <c r="ONU36" s="131"/>
      <c r="ONV36" s="131"/>
      <c r="ONW36" s="131"/>
      <c r="ONX36" s="131"/>
      <c r="ONY36" s="131"/>
      <c r="ONZ36" s="131"/>
      <c r="OOA36" s="131"/>
      <c r="OOB36" s="131"/>
      <c r="OOC36" s="131"/>
      <c r="OOD36" s="131"/>
      <c r="OOE36" s="131"/>
      <c r="OOF36" s="131"/>
      <c r="OOG36" s="131"/>
      <c r="OOH36" s="131"/>
      <c r="OOI36" s="131"/>
      <c r="OOJ36" s="131"/>
      <c r="OOK36" s="131"/>
      <c r="OOL36" s="131"/>
      <c r="OOM36" s="131"/>
      <c r="OON36" s="131"/>
      <c r="OOO36" s="131"/>
      <c r="OOP36" s="131"/>
      <c r="OOQ36" s="131"/>
      <c r="OOR36" s="131"/>
      <c r="OOS36" s="131"/>
      <c r="OOT36" s="131"/>
      <c r="OOU36" s="131"/>
      <c r="OOV36" s="131"/>
      <c r="OOW36" s="131"/>
      <c r="OOX36" s="131"/>
      <c r="OOY36" s="131"/>
      <c r="OOZ36" s="131"/>
      <c r="OPA36" s="131"/>
      <c r="OPB36" s="131"/>
      <c r="OPC36" s="131"/>
      <c r="OPD36" s="131"/>
      <c r="OPE36" s="131"/>
      <c r="OPF36" s="131"/>
      <c r="OPG36" s="131"/>
      <c r="OPH36" s="131"/>
      <c r="OPI36" s="131"/>
      <c r="OPJ36" s="131"/>
      <c r="OPK36" s="131"/>
      <c r="OPL36" s="131"/>
      <c r="OPM36" s="131"/>
      <c r="OPN36" s="131"/>
      <c r="OPO36" s="131"/>
      <c r="OPP36" s="131"/>
      <c r="OPQ36" s="131"/>
      <c r="OPR36" s="131"/>
      <c r="OPS36" s="131"/>
      <c r="OPT36" s="131"/>
      <c r="OPU36" s="131"/>
      <c r="OPV36" s="131"/>
      <c r="OPW36" s="131"/>
      <c r="OPX36" s="131"/>
      <c r="OPY36" s="131"/>
      <c r="OPZ36" s="131"/>
      <c r="OQA36" s="131"/>
      <c r="OQB36" s="131"/>
      <c r="OQC36" s="131"/>
      <c r="OQD36" s="131"/>
      <c r="OQE36" s="131"/>
      <c r="OQF36" s="131"/>
      <c r="OQG36" s="131"/>
      <c r="OQH36" s="131"/>
      <c r="OQI36" s="131"/>
      <c r="OQJ36" s="131"/>
      <c r="OQK36" s="131"/>
      <c r="OQL36" s="131"/>
      <c r="OQM36" s="131"/>
      <c r="OQN36" s="131"/>
      <c r="OQO36" s="131"/>
      <c r="OQP36" s="131"/>
      <c r="OQQ36" s="131"/>
      <c r="OQR36" s="131"/>
      <c r="OQS36" s="131"/>
      <c r="OQT36" s="131"/>
      <c r="OQU36" s="131"/>
      <c r="OQV36" s="131"/>
      <c r="OQW36" s="131"/>
      <c r="OQX36" s="131"/>
      <c r="OQY36" s="131"/>
      <c r="OQZ36" s="131"/>
      <c r="ORA36" s="131"/>
      <c r="ORB36" s="131"/>
      <c r="ORC36" s="131"/>
      <c r="ORD36" s="131"/>
      <c r="ORE36" s="131"/>
      <c r="ORF36" s="131"/>
      <c r="ORG36" s="131"/>
      <c r="ORH36" s="131"/>
      <c r="ORI36" s="131"/>
      <c r="ORJ36" s="131"/>
      <c r="ORK36" s="131"/>
      <c r="ORL36" s="131"/>
      <c r="ORM36" s="131"/>
      <c r="ORN36" s="131"/>
      <c r="ORO36" s="131"/>
      <c r="ORP36" s="131"/>
      <c r="ORQ36" s="131"/>
      <c r="ORR36" s="131"/>
      <c r="ORS36" s="131"/>
      <c r="ORT36" s="131"/>
      <c r="ORU36" s="131"/>
      <c r="ORV36" s="131"/>
      <c r="ORW36" s="131"/>
      <c r="ORX36" s="131"/>
      <c r="ORY36" s="131"/>
      <c r="ORZ36" s="131"/>
      <c r="OSA36" s="131"/>
      <c r="OSB36" s="131"/>
      <c r="OSC36" s="131"/>
      <c r="OSD36" s="131"/>
      <c r="OSE36" s="131"/>
      <c r="OSF36" s="131"/>
      <c r="OSG36" s="131"/>
      <c r="OSH36" s="131"/>
      <c r="OSI36" s="131"/>
      <c r="OSJ36" s="131"/>
      <c r="OSK36" s="131"/>
      <c r="OSL36" s="131"/>
      <c r="OSM36" s="131"/>
      <c r="OSN36" s="131"/>
      <c r="OSO36" s="131"/>
      <c r="OSP36" s="131"/>
      <c r="OSQ36" s="131"/>
      <c r="OSR36" s="131"/>
      <c r="OSS36" s="131"/>
      <c r="OST36" s="131"/>
      <c r="OSU36" s="131"/>
      <c r="OSV36" s="131"/>
      <c r="OSW36" s="131"/>
      <c r="OSX36" s="131"/>
      <c r="OSY36" s="131"/>
      <c r="OSZ36" s="131"/>
      <c r="OTA36" s="131"/>
      <c r="OTB36" s="131"/>
      <c r="OTC36" s="131"/>
      <c r="OTD36" s="131"/>
      <c r="OTE36" s="131"/>
      <c r="OTF36" s="131"/>
      <c r="OTG36" s="131"/>
      <c r="OTH36" s="131"/>
      <c r="OTI36" s="131"/>
      <c r="OTJ36" s="131"/>
      <c r="OTK36" s="131"/>
      <c r="OTL36" s="131"/>
      <c r="OTM36" s="131"/>
      <c r="OTN36" s="131"/>
      <c r="OTO36" s="131"/>
      <c r="OTP36" s="131"/>
      <c r="OTQ36" s="131"/>
      <c r="OTR36" s="131"/>
      <c r="OTS36" s="131"/>
      <c r="OTT36" s="131"/>
      <c r="OTU36" s="131"/>
      <c r="OTV36" s="131"/>
      <c r="OTW36" s="131"/>
      <c r="OTX36" s="131"/>
      <c r="OTY36" s="131"/>
      <c r="OTZ36" s="131"/>
      <c r="OUA36" s="131"/>
      <c r="OUB36" s="131"/>
      <c r="OUC36" s="131"/>
      <c r="OUD36" s="131"/>
      <c r="OUE36" s="131"/>
      <c r="OUF36" s="131"/>
      <c r="OUG36" s="131"/>
      <c r="OUH36" s="131"/>
      <c r="OUI36" s="131"/>
      <c r="OUJ36" s="131"/>
      <c r="OUK36" s="131"/>
      <c r="OUL36" s="131"/>
      <c r="OUM36" s="131"/>
      <c r="OUN36" s="131"/>
      <c r="OUO36" s="131"/>
      <c r="OUP36" s="131"/>
      <c r="OUQ36" s="131"/>
      <c r="OUR36" s="131"/>
      <c r="OUS36" s="131"/>
      <c r="OUT36" s="131"/>
      <c r="OUU36" s="131"/>
      <c r="OUV36" s="131"/>
      <c r="OUW36" s="131"/>
      <c r="OUX36" s="131"/>
      <c r="OUY36" s="131"/>
      <c r="OUZ36" s="131"/>
      <c r="OVA36" s="131"/>
      <c r="OVB36" s="131"/>
      <c r="OVC36" s="131"/>
      <c r="OVD36" s="131"/>
      <c r="OVE36" s="131"/>
      <c r="OVF36" s="131"/>
      <c r="OVG36" s="131"/>
      <c r="OVH36" s="131"/>
      <c r="OVI36" s="131"/>
      <c r="OVJ36" s="131"/>
      <c r="OVK36" s="131"/>
      <c r="OVL36" s="131"/>
      <c r="OVM36" s="131"/>
      <c r="OVN36" s="131"/>
      <c r="OVO36" s="131"/>
      <c r="OVP36" s="131"/>
      <c r="OVQ36" s="131"/>
      <c r="OVR36" s="131"/>
      <c r="OVS36" s="131"/>
      <c r="OVT36" s="131"/>
      <c r="OVU36" s="131"/>
      <c r="OVV36" s="131"/>
      <c r="OVW36" s="131"/>
      <c r="OVX36" s="131"/>
      <c r="OVY36" s="131"/>
      <c r="OVZ36" s="131"/>
      <c r="OWA36" s="131"/>
      <c r="OWB36" s="131"/>
      <c r="OWC36" s="131"/>
      <c r="OWD36" s="131"/>
      <c r="OWE36" s="131"/>
      <c r="OWF36" s="131"/>
      <c r="OWG36" s="131"/>
      <c r="OWH36" s="131"/>
      <c r="OWI36" s="131"/>
      <c r="OWJ36" s="131"/>
      <c r="OWK36" s="131"/>
      <c r="OWL36" s="131"/>
      <c r="OWM36" s="131"/>
      <c r="OWN36" s="131"/>
      <c r="OWO36" s="131"/>
      <c r="OWP36" s="131"/>
      <c r="OWQ36" s="131"/>
      <c r="OWR36" s="131"/>
      <c r="OWS36" s="131"/>
      <c r="OWT36" s="131"/>
      <c r="OWU36" s="131"/>
      <c r="OWV36" s="131"/>
      <c r="OWW36" s="131"/>
      <c r="OWX36" s="131"/>
      <c r="OWY36" s="131"/>
      <c r="OWZ36" s="131"/>
      <c r="OXA36" s="131"/>
      <c r="OXB36" s="131"/>
      <c r="OXC36" s="131"/>
      <c r="OXD36" s="131"/>
      <c r="OXE36" s="131"/>
      <c r="OXF36" s="131"/>
      <c r="OXG36" s="131"/>
      <c r="OXH36" s="131"/>
      <c r="OXI36" s="131"/>
      <c r="OXJ36" s="131"/>
      <c r="OXK36" s="131"/>
      <c r="OXL36" s="131"/>
      <c r="OXM36" s="131"/>
      <c r="OXN36" s="131"/>
      <c r="OXO36" s="131"/>
      <c r="OXP36" s="131"/>
      <c r="OXQ36" s="131"/>
      <c r="OXR36" s="131"/>
      <c r="OXS36" s="131"/>
      <c r="OXT36" s="131"/>
      <c r="OXU36" s="131"/>
      <c r="OXV36" s="131"/>
      <c r="OXW36" s="131"/>
      <c r="OXX36" s="131"/>
      <c r="OXY36" s="131"/>
      <c r="OXZ36" s="131"/>
      <c r="OYA36" s="131"/>
      <c r="OYB36" s="131"/>
      <c r="OYC36" s="131"/>
      <c r="OYD36" s="131"/>
      <c r="OYE36" s="131"/>
      <c r="OYF36" s="131"/>
      <c r="OYG36" s="131"/>
      <c r="OYH36" s="131"/>
      <c r="OYI36" s="131"/>
      <c r="OYJ36" s="131"/>
      <c r="OYK36" s="131"/>
      <c r="OYL36" s="131"/>
      <c r="OYM36" s="131"/>
      <c r="OYN36" s="131"/>
      <c r="OYO36" s="131"/>
      <c r="OYP36" s="131"/>
      <c r="OYQ36" s="131"/>
      <c r="OYR36" s="131"/>
      <c r="OYS36" s="131"/>
      <c r="OYT36" s="131"/>
      <c r="OYU36" s="131"/>
      <c r="OYV36" s="131"/>
      <c r="OYW36" s="131"/>
      <c r="OYX36" s="131"/>
      <c r="OYY36" s="131"/>
      <c r="OYZ36" s="131"/>
      <c r="OZA36" s="131"/>
      <c r="OZB36" s="131"/>
      <c r="OZC36" s="131"/>
      <c r="OZD36" s="131"/>
      <c r="OZE36" s="131"/>
      <c r="OZF36" s="131"/>
      <c r="OZG36" s="131"/>
      <c r="OZH36" s="131"/>
      <c r="OZI36" s="131"/>
      <c r="OZJ36" s="131"/>
      <c r="OZK36" s="131"/>
      <c r="OZL36" s="131"/>
      <c r="OZM36" s="131"/>
      <c r="OZN36" s="131"/>
      <c r="OZO36" s="131"/>
      <c r="OZP36" s="131"/>
      <c r="OZQ36" s="131"/>
      <c r="OZR36" s="131"/>
      <c r="OZS36" s="131"/>
      <c r="OZT36" s="131"/>
      <c r="OZU36" s="131"/>
      <c r="OZV36" s="131"/>
      <c r="OZW36" s="131"/>
      <c r="OZX36" s="131"/>
      <c r="OZY36" s="131"/>
      <c r="OZZ36" s="131"/>
      <c r="PAA36" s="131"/>
      <c r="PAB36" s="131"/>
      <c r="PAC36" s="131"/>
      <c r="PAD36" s="131"/>
      <c r="PAE36" s="131"/>
      <c r="PAF36" s="131"/>
      <c r="PAG36" s="131"/>
      <c r="PAH36" s="131"/>
      <c r="PAI36" s="131"/>
      <c r="PAJ36" s="131"/>
      <c r="PAK36" s="131"/>
      <c r="PAL36" s="131"/>
      <c r="PAM36" s="131"/>
      <c r="PAN36" s="131"/>
      <c r="PAO36" s="131"/>
      <c r="PAP36" s="131"/>
      <c r="PAQ36" s="131"/>
      <c r="PAR36" s="131"/>
      <c r="PAS36" s="131"/>
      <c r="PAT36" s="131"/>
      <c r="PAU36" s="131"/>
      <c r="PAV36" s="131"/>
      <c r="PAW36" s="131"/>
      <c r="PAX36" s="131"/>
      <c r="PAY36" s="131"/>
      <c r="PAZ36" s="131"/>
      <c r="PBA36" s="131"/>
      <c r="PBB36" s="131"/>
      <c r="PBC36" s="131"/>
      <c r="PBD36" s="131"/>
      <c r="PBE36" s="131"/>
      <c r="PBF36" s="131"/>
      <c r="PBG36" s="131"/>
      <c r="PBH36" s="131"/>
      <c r="PBI36" s="131"/>
      <c r="PBJ36" s="131"/>
      <c r="PBK36" s="131"/>
      <c r="PBL36" s="131"/>
      <c r="PBM36" s="131"/>
      <c r="PBN36" s="131"/>
      <c r="PBO36" s="131"/>
      <c r="PBP36" s="131"/>
      <c r="PBQ36" s="131"/>
      <c r="PBR36" s="131"/>
      <c r="PBS36" s="131"/>
      <c r="PBT36" s="131"/>
      <c r="PBU36" s="131"/>
      <c r="PBV36" s="131"/>
      <c r="PBW36" s="131"/>
      <c r="PBX36" s="131"/>
      <c r="PBY36" s="131"/>
      <c r="PBZ36" s="131"/>
      <c r="PCA36" s="131"/>
      <c r="PCB36" s="131"/>
      <c r="PCC36" s="131"/>
      <c r="PCD36" s="131"/>
      <c r="PCE36" s="131"/>
      <c r="PCF36" s="131"/>
      <c r="PCG36" s="131"/>
      <c r="PCH36" s="131"/>
      <c r="PCI36" s="131"/>
      <c r="PCJ36" s="131"/>
      <c r="PCK36" s="131"/>
      <c r="PCL36" s="131"/>
      <c r="PCM36" s="131"/>
      <c r="PCN36" s="131"/>
      <c r="PCO36" s="131"/>
      <c r="PCP36" s="131"/>
      <c r="PCQ36" s="131"/>
      <c r="PCR36" s="131"/>
      <c r="PCS36" s="131"/>
      <c r="PCT36" s="131"/>
      <c r="PCU36" s="131"/>
      <c r="PCV36" s="131"/>
      <c r="PCW36" s="131"/>
      <c r="PCX36" s="131"/>
      <c r="PCY36" s="131"/>
      <c r="PCZ36" s="131"/>
      <c r="PDA36" s="131"/>
      <c r="PDB36" s="131"/>
      <c r="PDC36" s="131"/>
      <c r="PDD36" s="131"/>
      <c r="PDE36" s="131"/>
      <c r="PDF36" s="131"/>
      <c r="PDG36" s="131"/>
      <c r="PDH36" s="131"/>
      <c r="PDI36" s="131"/>
      <c r="PDJ36" s="131"/>
      <c r="PDK36" s="131"/>
      <c r="PDL36" s="131"/>
      <c r="PDM36" s="131"/>
      <c r="PDN36" s="131"/>
      <c r="PDO36" s="131"/>
      <c r="PDP36" s="131"/>
      <c r="PDQ36" s="131"/>
      <c r="PDR36" s="131"/>
      <c r="PDS36" s="131"/>
      <c r="PDT36" s="131"/>
      <c r="PDU36" s="131"/>
      <c r="PDV36" s="131"/>
      <c r="PDW36" s="131"/>
      <c r="PDX36" s="131"/>
      <c r="PDY36" s="131"/>
      <c r="PDZ36" s="131"/>
      <c r="PEA36" s="131"/>
      <c r="PEB36" s="131"/>
      <c r="PEC36" s="131"/>
      <c r="PED36" s="131"/>
      <c r="PEE36" s="131"/>
      <c r="PEF36" s="131"/>
      <c r="PEG36" s="131"/>
      <c r="PEH36" s="131"/>
      <c r="PEI36" s="131"/>
      <c r="PEJ36" s="131"/>
      <c r="PEK36" s="131"/>
      <c r="PEL36" s="131"/>
      <c r="PEM36" s="131"/>
      <c r="PEN36" s="131"/>
      <c r="PEO36" s="131"/>
      <c r="PEP36" s="131"/>
      <c r="PEQ36" s="131"/>
      <c r="PER36" s="131"/>
      <c r="PES36" s="131"/>
      <c r="PET36" s="131"/>
      <c r="PEU36" s="131"/>
      <c r="PEV36" s="131"/>
      <c r="PEW36" s="131"/>
      <c r="PEX36" s="131"/>
      <c r="PEY36" s="131"/>
      <c r="PEZ36" s="131"/>
      <c r="PFA36" s="131"/>
      <c r="PFB36" s="131"/>
      <c r="PFC36" s="131"/>
      <c r="PFD36" s="131"/>
      <c r="PFE36" s="131"/>
      <c r="PFF36" s="131"/>
      <c r="PFG36" s="131"/>
      <c r="PFH36" s="131"/>
      <c r="PFI36" s="131"/>
      <c r="PFJ36" s="131"/>
      <c r="PFK36" s="131"/>
      <c r="PFL36" s="131"/>
      <c r="PFM36" s="131"/>
      <c r="PFN36" s="131"/>
      <c r="PFO36" s="131"/>
      <c r="PFP36" s="131"/>
      <c r="PFQ36" s="131"/>
      <c r="PFR36" s="131"/>
      <c r="PFS36" s="131"/>
      <c r="PFT36" s="131"/>
      <c r="PFU36" s="131"/>
      <c r="PFV36" s="131"/>
      <c r="PFW36" s="131"/>
      <c r="PFX36" s="131"/>
      <c r="PFY36" s="131"/>
      <c r="PFZ36" s="131"/>
      <c r="PGA36" s="131"/>
      <c r="PGB36" s="131"/>
      <c r="PGC36" s="131"/>
      <c r="PGD36" s="131"/>
      <c r="PGE36" s="131"/>
      <c r="PGF36" s="131"/>
      <c r="PGG36" s="131"/>
      <c r="PGH36" s="131"/>
      <c r="PGI36" s="131"/>
      <c r="PGJ36" s="131"/>
      <c r="PGK36" s="131"/>
      <c r="PGL36" s="131"/>
      <c r="PGM36" s="131"/>
      <c r="PGN36" s="131"/>
      <c r="PGO36" s="131"/>
      <c r="PGP36" s="131"/>
      <c r="PGQ36" s="131"/>
      <c r="PGR36" s="131"/>
      <c r="PGS36" s="131"/>
      <c r="PGT36" s="131"/>
      <c r="PGU36" s="131"/>
      <c r="PGV36" s="131"/>
      <c r="PGW36" s="131"/>
      <c r="PGX36" s="131"/>
      <c r="PGY36" s="131"/>
      <c r="PGZ36" s="131"/>
      <c r="PHA36" s="131"/>
      <c r="PHB36" s="131"/>
      <c r="PHC36" s="131"/>
      <c r="PHD36" s="131"/>
      <c r="PHE36" s="131"/>
      <c r="PHF36" s="131"/>
      <c r="PHG36" s="131"/>
      <c r="PHH36" s="131"/>
      <c r="PHI36" s="131"/>
      <c r="PHJ36" s="131"/>
      <c r="PHK36" s="131"/>
      <c r="PHL36" s="131"/>
      <c r="PHM36" s="131"/>
      <c r="PHN36" s="131"/>
      <c r="PHO36" s="131"/>
      <c r="PHP36" s="131"/>
      <c r="PHQ36" s="131"/>
      <c r="PHR36" s="131"/>
      <c r="PHS36" s="131"/>
      <c r="PHT36" s="131"/>
      <c r="PHU36" s="131"/>
      <c r="PHV36" s="131"/>
      <c r="PHW36" s="131"/>
      <c r="PHX36" s="131"/>
      <c r="PHY36" s="131"/>
      <c r="PHZ36" s="131"/>
      <c r="PIA36" s="131"/>
      <c r="PIB36" s="131"/>
      <c r="PIC36" s="131"/>
      <c r="PID36" s="131"/>
      <c r="PIE36" s="131"/>
      <c r="PIF36" s="131"/>
      <c r="PIG36" s="131"/>
      <c r="PIH36" s="131"/>
      <c r="PII36" s="131"/>
      <c r="PIJ36" s="131"/>
      <c r="PIK36" s="131"/>
      <c r="PIL36" s="131"/>
      <c r="PIM36" s="131"/>
      <c r="PIN36" s="131"/>
      <c r="PIO36" s="131"/>
      <c r="PIP36" s="131"/>
      <c r="PIQ36" s="131"/>
      <c r="PIR36" s="131"/>
      <c r="PIS36" s="131"/>
      <c r="PIT36" s="131"/>
      <c r="PIU36" s="131"/>
      <c r="PIV36" s="131"/>
      <c r="PIW36" s="131"/>
      <c r="PIX36" s="131"/>
      <c r="PIY36" s="131"/>
      <c r="PIZ36" s="131"/>
      <c r="PJA36" s="131"/>
      <c r="PJB36" s="131"/>
      <c r="PJC36" s="131"/>
      <c r="PJD36" s="131"/>
      <c r="PJE36" s="131"/>
      <c r="PJF36" s="131"/>
      <c r="PJG36" s="131"/>
      <c r="PJH36" s="131"/>
      <c r="PJI36" s="131"/>
      <c r="PJJ36" s="131"/>
      <c r="PJK36" s="131"/>
      <c r="PJL36" s="131"/>
      <c r="PJM36" s="131"/>
      <c r="PJN36" s="131"/>
      <c r="PJO36" s="131"/>
      <c r="PJP36" s="131"/>
      <c r="PJQ36" s="131"/>
      <c r="PJR36" s="131"/>
      <c r="PJS36" s="131"/>
      <c r="PJT36" s="131"/>
      <c r="PJU36" s="131"/>
      <c r="PJV36" s="131"/>
      <c r="PJW36" s="131"/>
      <c r="PJX36" s="131"/>
      <c r="PJY36" s="131"/>
      <c r="PJZ36" s="131"/>
      <c r="PKA36" s="131"/>
      <c r="PKB36" s="131"/>
      <c r="PKC36" s="131"/>
      <c r="PKD36" s="131"/>
      <c r="PKE36" s="131"/>
      <c r="PKF36" s="131"/>
      <c r="PKG36" s="131"/>
      <c r="PKH36" s="131"/>
      <c r="PKI36" s="131"/>
      <c r="PKJ36" s="131"/>
      <c r="PKK36" s="131"/>
      <c r="PKL36" s="131"/>
      <c r="PKM36" s="131"/>
      <c r="PKN36" s="131"/>
      <c r="PKO36" s="131"/>
      <c r="PKP36" s="131"/>
      <c r="PKQ36" s="131"/>
      <c r="PKR36" s="131"/>
      <c r="PKS36" s="131"/>
      <c r="PKT36" s="131"/>
      <c r="PKU36" s="131"/>
      <c r="PKV36" s="131"/>
      <c r="PKW36" s="131"/>
      <c r="PKX36" s="131"/>
      <c r="PKY36" s="131"/>
      <c r="PKZ36" s="131"/>
      <c r="PLA36" s="131"/>
      <c r="PLB36" s="131"/>
      <c r="PLC36" s="131"/>
      <c r="PLD36" s="131"/>
      <c r="PLE36" s="131"/>
      <c r="PLF36" s="131"/>
      <c r="PLG36" s="131"/>
      <c r="PLH36" s="131"/>
      <c r="PLI36" s="131"/>
      <c r="PLJ36" s="131"/>
      <c r="PLK36" s="131"/>
      <c r="PLL36" s="131"/>
      <c r="PLM36" s="131"/>
      <c r="PLN36" s="131"/>
      <c r="PLO36" s="131"/>
      <c r="PLP36" s="131"/>
      <c r="PLQ36" s="131"/>
      <c r="PLR36" s="131"/>
      <c r="PLS36" s="131"/>
      <c r="PLT36" s="131"/>
      <c r="PLU36" s="131"/>
      <c r="PLV36" s="131"/>
      <c r="PLW36" s="131"/>
      <c r="PLX36" s="131"/>
      <c r="PLY36" s="131"/>
      <c r="PLZ36" s="131"/>
      <c r="PMA36" s="131"/>
      <c r="PMB36" s="131"/>
      <c r="PMC36" s="131"/>
      <c r="PMD36" s="131"/>
      <c r="PME36" s="131"/>
      <c r="PMF36" s="131"/>
      <c r="PMG36" s="131"/>
      <c r="PMH36" s="131"/>
      <c r="PMI36" s="131"/>
      <c r="PMJ36" s="131"/>
      <c r="PMK36" s="131"/>
      <c r="PML36" s="131"/>
      <c r="PMM36" s="131"/>
      <c r="PMN36" s="131"/>
      <c r="PMO36" s="131"/>
      <c r="PMP36" s="131"/>
      <c r="PMQ36" s="131"/>
      <c r="PMR36" s="131"/>
      <c r="PMS36" s="131"/>
      <c r="PMT36" s="131"/>
      <c r="PMU36" s="131"/>
      <c r="PMV36" s="131"/>
      <c r="PMW36" s="131"/>
      <c r="PMX36" s="131"/>
      <c r="PMY36" s="131"/>
      <c r="PMZ36" s="131"/>
      <c r="PNA36" s="131"/>
      <c r="PNB36" s="131"/>
      <c r="PNC36" s="131"/>
      <c r="PND36" s="131"/>
      <c r="PNE36" s="131"/>
      <c r="PNF36" s="131"/>
      <c r="PNG36" s="131"/>
      <c r="PNH36" s="131"/>
      <c r="PNI36" s="131"/>
      <c r="PNJ36" s="131"/>
      <c r="PNK36" s="131"/>
      <c r="PNL36" s="131"/>
      <c r="PNM36" s="131"/>
      <c r="PNN36" s="131"/>
      <c r="PNO36" s="131"/>
      <c r="PNP36" s="131"/>
      <c r="PNQ36" s="131"/>
      <c r="PNR36" s="131"/>
      <c r="PNS36" s="131"/>
      <c r="PNT36" s="131"/>
      <c r="PNU36" s="131"/>
      <c r="PNV36" s="131"/>
      <c r="PNW36" s="131"/>
      <c r="PNX36" s="131"/>
      <c r="PNY36" s="131"/>
      <c r="PNZ36" s="131"/>
      <c r="POA36" s="131"/>
      <c r="POB36" s="131"/>
      <c r="POC36" s="131"/>
      <c r="POD36" s="131"/>
      <c r="POE36" s="131"/>
      <c r="POF36" s="131"/>
      <c r="POG36" s="131"/>
      <c r="POH36" s="131"/>
      <c r="POI36" s="131"/>
      <c r="POJ36" s="131"/>
      <c r="POK36" s="131"/>
      <c r="POL36" s="131"/>
      <c r="POM36" s="131"/>
      <c r="PON36" s="131"/>
      <c r="POO36" s="131"/>
      <c r="POP36" s="131"/>
      <c r="POQ36" s="131"/>
      <c r="POR36" s="131"/>
      <c r="POS36" s="131"/>
      <c r="POT36" s="131"/>
      <c r="POU36" s="131"/>
      <c r="POV36" s="131"/>
      <c r="POW36" s="131"/>
      <c r="POX36" s="131"/>
      <c r="POY36" s="131"/>
      <c r="POZ36" s="131"/>
      <c r="PPA36" s="131"/>
      <c r="PPB36" s="131"/>
      <c r="PPC36" s="131"/>
      <c r="PPD36" s="131"/>
      <c r="PPE36" s="131"/>
      <c r="PPF36" s="131"/>
      <c r="PPG36" s="131"/>
      <c r="PPH36" s="131"/>
      <c r="PPI36" s="131"/>
      <c r="PPJ36" s="131"/>
      <c r="PPK36" s="131"/>
      <c r="PPL36" s="131"/>
      <c r="PPM36" s="131"/>
      <c r="PPN36" s="131"/>
      <c r="PPO36" s="131"/>
      <c r="PPP36" s="131"/>
      <c r="PPQ36" s="131"/>
      <c r="PPR36" s="131"/>
      <c r="PPS36" s="131"/>
      <c r="PPT36" s="131"/>
      <c r="PPU36" s="131"/>
      <c r="PPV36" s="131"/>
      <c r="PPW36" s="131"/>
      <c r="PPX36" s="131"/>
      <c r="PPY36" s="131"/>
      <c r="PPZ36" s="131"/>
      <c r="PQA36" s="131"/>
      <c r="PQB36" s="131"/>
      <c r="PQC36" s="131"/>
      <c r="PQD36" s="131"/>
      <c r="PQE36" s="131"/>
      <c r="PQF36" s="131"/>
      <c r="PQG36" s="131"/>
      <c r="PQH36" s="131"/>
      <c r="PQI36" s="131"/>
      <c r="PQJ36" s="131"/>
      <c r="PQK36" s="131"/>
      <c r="PQL36" s="131"/>
      <c r="PQM36" s="131"/>
      <c r="PQN36" s="131"/>
      <c r="PQO36" s="131"/>
      <c r="PQP36" s="131"/>
      <c r="PQQ36" s="131"/>
      <c r="PQR36" s="131"/>
      <c r="PQS36" s="131"/>
      <c r="PQT36" s="131"/>
      <c r="PQU36" s="131"/>
      <c r="PQV36" s="131"/>
      <c r="PQW36" s="131"/>
      <c r="PQX36" s="131"/>
      <c r="PQY36" s="131"/>
      <c r="PQZ36" s="131"/>
      <c r="PRA36" s="131"/>
      <c r="PRB36" s="131"/>
      <c r="PRC36" s="131"/>
      <c r="PRD36" s="131"/>
      <c r="PRE36" s="131"/>
      <c r="PRF36" s="131"/>
      <c r="PRG36" s="131"/>
      <c r="PRH36" s="131"/>
      <c r="PRI36" s="131"/>
      <c r="PRJ36" s="131"/>
      <c r="PRK36" s="131"/>
      <c r="PRL36" s="131"/>
      <c r="PRM36" s="131"/>
      <c r="PRN36" s="131"/>
      <c r="PRO36" s="131"/>
      <c r="PRP36" s="131"/>
      <c r="PRQ36" s="131"/>
      <c r="PRR36" s="131"/>
      <c r="PRS36" s="131"/>
      <c r="PRT36" s="131"/>
      <c r="PRU36" s="131"/>
      <c r="PRV36" s="131"/>
      <c r="PRW36" s="131"/>
      <c r="PRX36" s="131"/>
      <c r="PRY36" s="131"/>
      <c r="PRZ36" s="131"/>
      <c r="PSA36" s="131"/>
      <c r="PSB36" s="131"/>
      <c r="PSC36" s="131"/>
      <c r="PSD36" s="131"/>
      <c r="PSE36" s="131"/>
      <c r="PSF36" s="131"/>
      <c r="PSG36" s="131"/>
      <c r="PSH36" s="131"/>
      <c r="PSI36" s="131"/>
      <c r="PSJ36" s="131"/>
      <c r="PSK36" s="131"/>
      <c r="PSL36" s="131"/>
      <c r="PSM36" s="131"/>
      <c r="PSN36" s="131"/>
      <c r="PSO36" s="131"/>
      <c r="PSP36" s="131"/>
      <c r="PSQ36" s="131"/>
      <c r="PSR36" s="131"/>
      <c r="PSS36" s="131"/>
      <c r="PST36" s="131"/>
      <c r="PSU36" s="131"/>
      <c r="PSV36" s="131"/>
      <c r="PSW36" s="131"/>
      <c r="PSX36" s="131"/>
      <c r="PSY36" s="131"/>
      <c r="PSZ36" s="131"/>
      <c r="PTA36" s="131"/>
      <c r="PTB36" s="131"/>
      <c r="PTC36" s="131"/>
      <c r="PTD36" s="131"/>
      <c r="PTE36" s="131"/>
      <c r="PTF36" s="131"/>
      <c r="PTG36" s="131"/>
      <c r="PTH36" s="131"/>
      <c r="PTI36" s="131"/>
      <c r="PTJ36" s="131"/>
      <c r="PTK36" s="131"/>
      <c r="PTL36" s="131"/>
      <c r="PTM36" s="131"/>
      <c r="PTN36" s="131"/>
      <c r="PTO36" s="131"/>
      <c r="PTP36" s="131"/>
      <c r="PTQ36" s="131"/>
      <c r="PTR36" s="131"/>
      <c r="PTS36" s="131"/>
      <c r="PTT36" s="131"/>
      <c r="PTU36" s="131"/>
      <c r="PTV36" s="131"/>
      <c r="PTW36" s="131"/>
      <c r="PTX36" s="131"/>
      <c r="PTY36" s="131"/>
      <c r="PTZ36" s="131"/>
      <c r="PUA36" s="131"/>
      <c r="PUB36" s="131"/>
      <c r="PUC36" s="131"/>
      <c r="PUD36" s="131"/>
      <c r="PUE36" s="131"/>
      <c r="PUF36" s="131"/>
      <c r="PUG36" s="131"/>
      <c r="PUH36" s="131"/>
      <c r="PUI36" s="131"/>
      <c r="PUJ36" s="131"/>
      <c r="PUK36" s="131"/>
      <c r="PUL36" s="131"/>
      <c r="PUM36" s="131"/>
      <c r="PUN36" s="131"/>
      <c r="PUO36" s="131"/>
      <c r="PUP36" s="131"/>
      <c r="PUQ36" s="131"/>
      <c r="PUR36" s="131"/>
      <c r="PUS36" s="131"/>
      <c r="PUT36" s="131"/>
      <c r="PUU36" s="131"/>
      <c r="PUV36" s="131"/>
      <c r="PUW36" s="131"/>
      <c r="PUX36" s="131"/>
      <c r="PUY36" s="131"/>
      <c r="PUZ36" s="131"/>
      <c r="PVA36" s="131"/>
      <c r="PVB36" s="131"/>
      <c r="PVC36" s="131"/>
      <c r="PVD36" s="131"/>
      <c r="PVE36" s="131"/>
      <c r="PVF36" s="131"/>
      <c r="PVG36" s="131"/>
      <c r="PVH36" s="131"/>
      <c r="PVI36" s="131"/>
      <c r="PVJ36" s="131"/>
      <c r="PVK36" s="131"/>
      <c r="PVL36" s="131"/>
      <c r="PVM36" s="131"/>
      <c r="PVN36" s="131"/>
      <c r="PVO36" s="131"/>
      <c r="PVP36" s="131"/>
      <c r="PVQ36" s="131"/>
      <c r="PVR36" s="131"/>
      <c r="PVS36" s="131"/>
      <c r="PVT36" s="131"/>
      <c r="PVU36" s="131"/>
      <c r="PVV36" s="131"/>
      <c r="PVW36" s="131"/>
      <c r="PVX36" s="131"/>
      <c r="PVY36" s="131"/>
      <c r="PVZ36" s="131"/>
      <c r="PWA36" s="131"/>
      <c r="PWB36" s="131"/>
      <c r="PWC36" s="131"/>
      <c r="PWD36" s="131"/>
      <c r="PWE36" s="131"/>
      <c r="PWF36" s="131"/>
      <c r="PWG36" s="131"/>
      <c r="PWH36" s="131"/>
      <c r="PWI36" s="131"/>
      <c r="PWJ36" s="131"/>
      <c r="PWK36" s="131"/>
      <c r="PWL36" s="131"/>
      <c r="PWM36" s="131"/>
      <c r="PWN36" s="131"/>
      <c r="PWO36" s="131"/>
      <c r="PWP36" s="131"/>
      <c r="PWQ36" s="131"/>
      <c r="PWR36" s="131"/>
      <c r="PWS36" s="131"/>
      <c r="PWT36" s="131"/>
      <c r="PWU36" s="131"/>
      <c r="PWV36" s="131"/>
      <c r="PWW36" s="131"/>
      <c r="PWX36" s="131"/>
      <c r="PWY36" s="131"/>
      <c r="PWZ36" s="131"/>
      <c r="PXA36" s="131"/>
      <c r="PXB36" s="131"/>
      <c r="PXC36" s="131"/>
      <c r="PXD36" s="131"/>
      <c r="PXE36" s="131"/>
      <c r="PXF36" s="131"/>
      <c r="PXG36" s="131"/>
      <c r="PXH36" s="131"/>
      <c r="PXI36" s="131"/>
      <c r="PXJ36" s="131"/>
      <c r="PXK36" s="131"/>
      <c r="PXL36" s="131"/>
      <c r="PXM36" s="131"/>
      <c r="PXN36" s="131"/>
      <c r="PXO36" s="131"/>
      <c r="PXP36" s="131"/>
      <c r="PXQ36" s="131"/>
      <c r="PXR36" s="131"/>
      <c r="PXS36" s="131"/>
      <c r="PXT36" s="131"/>
      <c r="PXU36" s="131"/>
      <c r="PXV36" s="131"/>
      <c r="PXW36" s="131"/>
      <c r="PXX36" s="131"/>
      <c r="PXY36" s="131"/>
      <c r="PXZ36" s="131"/>
      <c r="PYA36" s="131"/>
      <c r="PYB36" s="131"/>
      <c r="PYC36" s="131"/>
      <c r="PYD36" s="131"/>
      <c r="PYE36" s="131"/>
      <c r="PYF36" s="131"/>
      <c r="PYG36" s="131"/>
      <c r="PYH36" s="131"/>
      <c r="PYI36" s="131"/>
      <c r="PYJ36" s="131"/>
      <c r="PYK36" s="131"/>
      <c r="PYL36" s="131"/>
      <c r="PYM36" s="131"/>
      <c r="PYN36" s="131"/>
      <c r="PYO36" s="131"/>
      <c r="PYP36" s="131"/>
      <c r="PYQ36" s="131"/>
      <c r="PYR36" s="131"/>
      <c r="PYS36" s="131"/>
      <c r="PYT36" s="131"/>
      <c r="PYU36" s="131"/>
      <c r="PYV36" s="131"/>
      <c r="PYW36" s="131"/>
      <c r="PYX36" s="131"/>
      <c r="PYY36" s="131"/>
      <c r="PYZ36" s="131"/>
      <c r="PZA36" s="131"/>
      <c r="PZB36" s="131"/>
      <c r="PZC36" s="131"/>
      <c r="PZD36" s="131"/>
      <c r="PZE36" s="131"/>
      <c r="PZF36" s="131"/>
      <c r="PZG36" s="131"/>
      <c r="PZH36" s="131"/>
      <c r="PZI36" s="131"/>
      <c r="PZJ36" s="131"/>
      <c r="PZK36" s="131"/>
      <c r="PZL36" s="131"/>
      <c r="PZM36" s="131"/>
      <c r="PZN36" s="131"/>
      <c r="PZO36" s="131"/>
      <c r="PZP36" s="131"/>
      <c r="PZQ36" s="131"/>
      <c r="PZR36" s="131"/>
      <c r="PZS36" s="131"/>
      <c r="PZT36" s="131"/>
      <c r="PZU36" s="131"/>
      <c r="PZV36" s="131"/>
      <c r="PZW36" s="131"/>
      <c r="PZX36" s="131"/>
      <c r="PZY36" s="131"/>
      <c r="PZZ36" s="131"/>
      <c r="QAA36" s="131"/>
      <c r="QAB36" s="131"/>
      <c r="QAC36" s="131"/>
      <c r="QAD36" s="131"/>
      <c r="QAE36" s="131"/>
      <c r="QAF36" s="131"/>
      <c r="QAG36" s="131"/>
      <c r="QAH36" s="131"/>
      <c r="QAI36" s="131"/>
      <c r="QAJ36" s="131"/>
      <c r="QAK36" s="131"/>
      <c r="QAL36" s="131"/>
      <c r="QAM36" s="131"/>
      <c r="QAN36" s="131"/>
      <c r="QAO36" s="131"/>
      <c r="QAP36" s="131"/>
      <c r="QAQ36" s="131"/>
      <c r="QAR36" s="131"/>
      <c r="QAS36" s="131"/>
      <c r="QAT36" s="131"/>
      <c r="QAU36" s="131"/>
      <c r="QAV36" s="131"/>
      <c r="QAW36" s="131"/>
      <c r="QAX36" s="131"/>
      <c r="QAY36" s="131"/>
      <c r="QAZ36" s="131"/>
      <c r="QBA36" s="131"/>
      <c r="QBB36" s="131"/>
      <c r="QBC36" s="131"/>
      <c r="QBD36" s="131"/>
      <c r="QBE36" s="131"/>
      <c r="QBF36" s="131"/>
      <c r="QBG36" s="131"/>
      <c r="QBH36" s="131"/>
      <c r="QBI36" s="131"/>
      <c r="QBJ36" s="131"/>
      <c r="QBK36" s="131"/>
      <c r="QBL36" s="131"/>
      <c r="QBM36" s="131"/>
      <c r="QBN36" s="131"/>
      <c r="QBO36" s="131"/>
      <c r="QBP36" s="131"/>
      <c r="QBQ36" s="131"/>
      <c r="QBR36" s="131"/>
      <c r="QBS36" s="131"/>
      <c r="QBT36" s="131"/>
      <c r="QBU36" s="131"/>
      <c r="QBV36" s="131"/>
      <c r="QBW36" s="131"/>
      <c r="QBX36" s="131"/>
      <c r="QBY36" s="131"/>
      <c r="QBZ36" s="131"/>
      <c r="QCA36" s="131"/>
      <c r="QCB36" s="131"/>
      <c r="QCC36" s="131"/>
      <c r="QCD36" s="131"/>
      <c r="QCE36" s="131"/>
      <c r="QCF36" s="131"/>
      <c r="QCG36" s="131"/>
      <c r="QCH36" s="131"/>
      <c r="QCI36" s="131"/>
      <c r="QCJ36" s="131"/>
      <c r="QCK36" s="131"/>
      <c r="QCL36" s="131"/>
      <c r="QCM36" s="131"/>
      <c r="QCN36" s="131"/>
      <c r="QCO36" s="131"/>
      <c r="QCP36" s="131"/>
      <c r="QCQ36" s="131"/>
      <c r="QCR36" s="131"/>
      <c r="QCS36" s="131"/>
      <c r="QCT36" s="131"/>
      <c r="QCU36" s="131"/>
      <c r="QCV36" s="131"/>
      <c r="QCW36" s="131"/>
      <c r="QCX36" s="131"/>
      <c r="QCY36" s="131"/>
      <c r="QCZ36" s="131"/>
      <c r="QDA36" s="131"/>
      <c r="QDB36" s="131"/>
      <c r="QDC36" s="131"/>
      <c r="QDD36" s="131"/>
      <c r="QDE36" s="131"/>
      <c r="QDF36" s="131"/>
      <c r="QDG36" s="131"/>
      <c r="QDH36" s="131"/>
      <c r="QDI36" s="131"/>
      <c r="QDJ36" s="131"/>
      <c r="QDK36" s="131"/>
      <c r="QDL36" s="131"/>
      <c r="QDM36" s="131"/>
      <c r="QDN36" s="131"/>
      <c r="QDO36" s="131"/>
      <c r="QDP36" s="131"/>
      <c r="QDQ36" s="131"/>
      <c r="QDR36" s="131"/>
      <c r="QDS36" s="131"/>
      <c r="QDT36" s="131"/>
      <c r="QDU36" s="131"/>
      <c r="QDV36" s="131"/>
      <c r="QDW36" s="131"/>
      <c r="QDX36" s="131"/>
      <c r="QDY36" s="131"/>
      <c r="QDZ36" s="131"/>
      <c r="QEA36" s="131"/>
      <c r="QEB36" s="131"/>
      <c r="QEC36" s="131"/>
      <c r="QED36" s="131"/>
      <c r="QEE36" s="131"/>
      <c r="QEF36" s="131"/>
      <c r="QEG36" s="131"/>
      <c r="QEH36" s="131"/>
      <c r="QEI36" s="131"/>
      <c r="QEJ36" s="131"/>
      <c r="QEK36" s="131"/>
      <c r="QEL36" s="131"/>
      <c r="QEM36" s="131"/>
      <c r="QEN36" s="131"/>
      <c r="QEO36" s="131"/>
      <c r="QEP36" s="131"/>
      <c r="QEQ36" s="131"/>
      <c r="QER36" s="131"/>
      <c r="QES36" s="131"/>
      <c r="QET36" s="131"/>
      <c r="QEU36" s="131"/>
      <c r="QEV36" s="131"/>
      <c r="QEW36" s="131"/>
      <c r="QEX36" s="131"/>
      <c r="QEY36" s="131"/>
      <c r="QEZ36" s="131"/>
      <c r="QFA36" s="131"/>
      <c r="QFB36" s="131"/>
      <c r="QFC36" s="131"/>
      <c r="QFD36" s="131"/>
      <c r="QFE36" s="131"/>
      <c r="QFF36" s="131"/>
      <c r="QFG36" s="131"/>
      <c r="QFH36" s="131"/>
      <c r="QFI36" s="131"/>
      <c r="QFJ36" s="131"/>
      <c r="QFK36" s="131"/>
      <c r="QFL36" s="131"/>
      <c r="QFM36" s="131"/>
      <c r="QFN36" s="131"/>
      <c r="QFO36" s="131"/>
      <c r="QFP36" s="131"/>
      <c r="QFQ36" s="131"/>
      <c r="QFR36" s="131"/>
      <c r="QFS36" s="131"/>
      <c r="QFT36" s="131"/>
      <c r="QFU36" s="131"/>
      <c r="QFV36" s="131"/>
      <c r="QFW36" s="131"/>
      <c r="QFX36" s="131"/>
      <c r="QFY36" s="131"/>
      <c r="QFZ36" s="131"/>
      <c r="QGA36" s="131"/>
      <c r="QGB36" s="131"/>
      <c r="QGC36" s="131"/>
      <c r="QGD36" s="131"/>
      <c r="QGE36" s="131"/>
      <c r="QGF36" s="131"/>
      <c r="QGG36" s="131"/>
      <c r="QGH36" s="131"/>
      <c r="QGI36" s="131"/>
      <c r="QGJ36" s="131"/>
      <c r="QGK36" s="131"/>
      <c r="QGL36" s="131"/>
      <c r="QGM36" s="131"/>
      <c r="QGN36" s="131"/>
      <c r="QGO36" s="131"/>
      <c r="QGP36" s="131"/>
      <c r="QGQ36" s="131"/>
      <c r="QGR36" s="131"/>
      <c r="QGS36" s="131"/>
      <c r="QGT36" s="131"/>
      <c r="QGU36" s="131"/>
      <c r="QGV36" s="131"/>
      <c r="QGW36" s="131"/>
      <c r="QGX36" s="131"/>
      <c r="QGY36" s="131"/>
      <c r="QGZ36" s="131"/>
      <c r="QHA36" s="131"/>
      <c r="QHB36" s="131"/>
      <c r="QHC36" s="131"/>
      <c r="QHD36" s="131"/>
      <c r="QHE36" s="131"/>
      <c r="QHF36" s="131"/>
      <c r="QHG36" s="131"/>
      <c r="QHH36" s="131"/>
      <c r="QHI36" s="131"/>
      <c r="QHJ36" s="131"/>
      <c r="QHK36" s="131"/>
      <c r="QHL36" s="131"/>
      <c r="QHM36" s="131"/>
      <c r="QHN36" s="131"/>
      <c r="QHO36" s="131"/>
      <c r="QHP36" s="131"/>
      <c r="QHQ36" s="131"/>
      <c r="QHR36" s="131"/>
      <c r="QHS36" s="131"/>
      <c r="QHT36" s="131"/>
      <c r="QHU36" s="131"/>
      <c r="QHV36" s="131"/>
      <c r="QHW36" s="131"/>
      <c r="QHX36" s="131"/>
      <c r="QHY36" s="131"/>
      <c r="QHZ36" s="131"/>
      <c r="QIA36" s="131"/>
      <c r="QIB36" s="131"/>
      <c r="QIC36" s="131"/>
      <c r="QID36" s="131"/>
      <c r="QIE36" s="131"/>
      <c r="QIF36" s="131"/>
      <c r="QIG36" s="131"/>
      <c r="QIH36" s="131"/>
      <c r="QII36" s="131"/>
      <c r="QIJ36" s="131"/>
      <c r="QIK36" s="131"/>
      <c r="QIL36" s="131"/>
      <c r="QIM36" s="131"/>
      <c r="QIN36" s="131"/>
      <c r="QIO36" s="131"/>
      <c r="QIP36" s="131"/>
      <c r="QIQ36" s="131"/>
      <c r="QIR36" s="131"/>
      <c r="QIS36" s="131"/>
      <c r="QIT36" s="131"/>
      <c r="QIU36" s="131"/>
      <c r="QIV36" s="131"/>
      <c r="QIW36" s="131"/>
      <c r="QIX36" s="131"/>
      <c r="QIY36" s="131"/>
      <c r="QIZ36" s="131"/>
      <c r="QJA36" s="131"/>
      <c r="QJB36" s="131"/>
      <c r="QJC36" s="131"/>
      <c r="QJD36" s="131"/>
      <c r="QJE36" s="131"/>
      <c r="QJF36" s="131"/>
      <c r="QJG36" s="131"/>
      <c r="QJH36" s="131"/>
      <c r="QJI36" s="131"/>
      <c r="QJJ36" s="131"/>
      <c r="QJK36" s="131"/>
      <c r="QJL36" s="131"/>
      <c r="QJM36" s="131"/>
      <c r="QJN36" s="131"/>
      <c r="QJO36" s="131"/>
      <c r="QJP36" s="131"/>
      <c r="QJQ36" s="131"/>
      <c r="QJR36" s="131"/>
      <c r="QJS36" s="131"/>
      <c r="QJT36" s="131"/>
      <c r="QJU36" s="131"/>
      <c r="QJV36" s="131"/>
      <c r="QJW36" s="131"/>
      <c r="QJX36" s="131"/>
      <c r="QJY36" s="131"/>
      <c r="QJZ36" s="131"/>
      <c r="QKA36" s="131"/>
      <c r="QKB36" s="131"/>
      <c r="QKC36" s="131"/>
      <c r="QKD36" s="131"/>
      <c r="QKE36" s="131"/>
      <c r="QKF36" s="131"/>
      <c r="QKG36" s="131"/>
      <c r="QKH36" s="131"/>
      <c r="QKI36" s="131"/>
      <c r="QKJ36" s="131"/>
      <c r="QKK36" s="131"/>
      <c r="QKL36" s="131"/>
      <c r="QKM36" s="131"/>
      <c r="QKN36" s="131"/>
      <c r="QKO36" s="131"/>
      <c r="QKP36" s="131"/>
      <c r="QKQ36" s="131"/>
      <c r="QKR36" s="131"/>
      <c r="QKS36" s="131"/>
      <c r="QKT36" s="131"/>
      <c r="QKU36" s="131"/>
      <c r="QKV36" s="131"/>
      <c r="QKW36" s="131"/>
      <c r="QKX36" s="131"/>
      <c r="QKY36" s="131"/>
      <c r="QKZ36" s="131"/>
      <c r="QLA36" s="131"/>
      <c r="QLB36" s="131"/>
      <c r="QLC36" s="131"/>
      <c r="QLD36" s="131"/>
      <c r="QLE36" s="131"/>
      <c r="QLF36" s="131"/>
      <c r="QLG36" s="131"/>
      <c r="QLH36" s="131"/>
      <c r="QLI36" s="131"/>
      <c r="QLJ36" s="131"/>
      <c r="QLK36" s="131"/>
      <c r="QLL36" s="131"/>
      <c r="QLM36" s="131"/>
      <c r="QLN36" s="131"/>
      <c r="QLO36" s="131"/>
      <c r="QLP36" s="131"/>
      <c r="QLQ36" s="131"/>
      <c r="QLR36" s="131"/>
      <c r="QLS36" s="131"/>
      <c r="QLT36" s="131"/>
      <c r="QLU36" s="131"/>
      <c r="QLV36" s="131"/>
      <c r="QLW36" s="131"/>
      <c r="QLX36" s="131"/>
      <c r="QLY36" s="131"/>
      <c r="QLZ36" s="131"/>
      <c r="QMA36" s="131"/>
      <c r="QMB36" s="131"/>
      <c r="QMC36" s="131"/>
      <c r="QMD36" s="131"/>
      <c r="QME36" s="131"/>
      <c r="QMF36" s="131"/>
      <c r="QMG36" s="131"/>
      <c r="QMH36" s="131"/>
      <c r="QMI36" s="131"/>
      <c r="QMJ36" s="131"/>
      <c r="QMK36" s="131"/>
      <c r="QML36" s="131"/>
      <c r="QMM36" s="131"/>
      <c r="QMN36" s="131"/>
      <c r="QMO36" s="131"/>
      <c r="QMP36" s="131"/>
      <c r="QMQ36" s="131"/>
      <c r="QMR36" s="131"/>
      <c r="QMS36" s="131"/>
      <c r="QMT36" s="131"/>
      <c r="QMU36" s="131"/>
      <c r="QMV36" s="131"/>
      <c r="QMW36" s="131"/>
      <c r="QMX36" s="131"/>
      <c r="QMY36" s="131"/>
      <c r="QMZ36" s="131"/>
      <c r="QNA36" s="131"/>
      <c r="QNB36" s="131"/>
      <c r="QNC36" s="131"/>
      <c r="QND36" s="131"/>
      <c r="QNE36" s="131"/>
      <c r="QNF36" s="131"/>
      <c r="QNG36" s="131"/>
      <c r="QNH36" s="131"/>
      <c r="QNI36" s="131"/>
      <c r="QNJ36" s="131"/>
      <c r="QNK36" s="131"/>
      <c r="QNL36" s="131"/>
      <c r="QNM36" s="131"/>
      <c r="QNN36" s="131"/>
      <c r="QNO36" s="131"/>
      <c r="QNP36" s="131"/>
      <c r="QNQ36" s="131"/>
      <c r="QNR36" s="131"/>
      <c r="QNS36" s="131"/>
      <c r="QNT36" s="131"/>
      <c r="QNU36" s="131"/>
      <c r="QNV36" s="131"/>
      <c r="QNW36" s="131"/>
      <c r="QNX36" s="131"/>
      <c r="QNY36" s="131"/>
      <c r="QNZ36" s="131"/>
      <c r="QOA36" s="131"/>
      <c r="QOB36" s="131"/>
      <c r="QOC36" s="131"/>
      <c r="QOD36" s="131"/>
      <c r="QOE36" s="131"/>
      <c r="QOF36" s="131"/>
      <c r="QOG36" s="131"/>
      <c r="QOH36" s="131"/>
      <c r="QOI36" s="131"/>
      <c r="QOJ36" s="131"/>
      <c r="QOK36" s="131"/>
      <c r="QOL36" s="131"/>
      <c r="QOM36" s="131"/>
      <c r="QON36" s="131"/>
      <c r="QOO36" s="131"/>
      <c r="QOP36" s="131"/>
      <c r="QOQ36" s="131"/>
      <c r="QOR36" s="131"/>
      <c r="QOS36" s="131"/>
      <c r="QOT36" s="131"/>
      <c r="QOU36" s="131"/>
      <c r="QOV36" s="131"/>
      <c r="QOW36" s="131"/>
      <c r="QOX36" s="131"/>
      <c r="QOY36" s="131"/>
      <c r="QOZ36" s="131"/>
      <c r="QPA36" s="131"/>
      <c r="QPB36" s="131"/>
      <c r="QPC36" s="131"/>
      <c r="QPD36" s="131"/>
      <c r="QPE36" s="131"/>
      <c r="QPF36" s="131"/>
      <c r="QPG36" s="131"/>
      <c r="QPH36" s="131"/>
      <c r="QPI36" s="131"/>
      <c r="QPJ36" s="131"/>
      <c r="QPK36" s="131"/>
      <c r="QPL36" s="131"/>
      <c r="QPM36" s="131"/>
      <c r="QPN36" s="131"/>
      <c r="QPO36" s="131"/>
      <c r="QPP36" s="131"/>
      <c r="QPQ36" s="131"/>
      <c r="QPR36" s="131"/>
      <c r="QPS36" s="131"/>
      <c r="QPT36" s="131"/>
      <c r="QPU36" s="131"/>
      <c r="QPV36" s="131"/>
      <c r="QPW36" s="131"/>
      <c r="QPX36" s="131"/>
      <c r="QPY36" s="131"/>
      <c r="QPZ36" s="131"/>
      <c r="QQA36" s="131"/>
      <c r="QQB36" s="131"/>
      <c r="QQC36" s="131"/>
      <c r="QQD36" s="131"/>
      <c r="QQE36" s="131"/>
      <c r="QQF36" s="131"/>
      <c r="QQG36" s="131"/>
      <c r="QQH36" s="131"/>
      <c r="QQI36" s="131"/>
      <c r="QQJ36" s="131"/>
      <c r="QQK36" s="131"/>
      <c r="QQL36" s="131"/>
      <c r="QQM36" s="131"/>
      <c r="QQN36" s="131"/>
      <c r="QQO36" s="131"/>
      <c r="QQP36" s="131"/>
      <c r="QQQ36" s="131"/>
      <c r="QQR36" s="131"/>
      <c r="QQS36" s="131"/>
      <c r="QQT36" s="131"/>
      <c r="QQU36" s="131"/>
      <c r="QQV36" s="131"/>
      <c r="QQW36" s="131"/>
      <c r="QQX36" s="131"/>
      <c r="QQY36" s="131"/>
      <c r="QQZ36" s="131"/>
      <c r="QRA36" s="131"/>
      <c r="QRB36" s="131"/>
      <c r="QRC36" s="131"/>
      <c r="QRD36" s="131"/>
      <c r="QRE36" s="131"/>
      <c r="QRF36" s="131"/>
      <c r="QRG36" s="131"/>
      <c r="QRH36" s="131"/>
      <c r="QRI36" s="131"/>
      <c r="QRJ36" s="131"/>
      <c r="QRK36" s="131"/>
      <c r="QRL36" s="131"/>
      <c r="QRM36" s="131"/>
      <c r="QRN36" s="131"/>
      <c r="QRO36" s="131"/>
      <c r="QRP36" s="131"/>
      <c r="QRQ36" s="131"/>
      <c r="QRR36" s="131"/>
      <c r="QRS36" s="131"/>
      <c r="QRT36" s="131"/>
      <c r="QRU36" s="131"/>
      <c r="QRV36" s="131"/>
      <c r="QRW36" s="131"/>
      <c r="QRX36" s="131"/>
      <c r="QRY36" s="131"/>
      <c r="QRZ36" s="131"/>
      <c r="QSA36" s="131"/>
      <c r="QSB36" s="131"/>
      <c r="QSC36" s="131"/>
      <c r="QSD36" s="131"/>
      <c r="QSE36" s="131"/>
      <c r="QSF36" s="131"/>
      <c r="QSG36" s="131"/>
      <c r="QSH36" s="131"/>
      <c r="QSI36" s="131"/>
      <c r="QSJ36" s="131"/>
      <c r="QSK36" s="131"/>
      <c r="QSL36" s="131"/>
      <c r="QSM36" s="131"/>
      <c r="QSN36" s="131"/>
      <c r="QSO36" s="131"/>
      <c r="QSP36" s="131"/>
      <c r="QSQ36" s="131"/>
      <c r="QSR36" s="131"/>
      <c r="QSS36" s="131"/>
      <c r="QST36" s="131"/>
      <c r="QSU36" s="131"/>
      <c r="QSV36" s="131"/>
      <c r="QSW36" s="131"/>
      <c r="QSX36" s="131"/>
      <c r="QSY36" s="131"/>
      <c r="QSZ36" s="131"/>
      <c r="QTA36" s="131"/>
      <c r="QTB36" s="131"/>
      <c r="QTC36" s="131"/>
      <c r="QTD36" s="131"/>
      <c r="QTE36" s="131"/>
      <c r="QTF36" s="131"/>
      <c r="QTG36" s="131"/>
      <c r="QTH36" s="131"/>
      <c r="QTI36" s="131"/>
      <c r="QTJ36" s="131"/>
      <c r="QTK36" s="131"/>
      <c r="QTL36" s="131"/>
      <c r="QTM36" s="131"/>
      <c r="QTN36" s="131"/>
      <c r="QTO36" s="131"/>
      <c r="QTP36" s="131"/>
      <c r="QTQ36" s="131"/>
      <c r="QTR36" s="131"/>
      <c r="QTS36" s="131"/>
      <c r="QTT36" s="131"/>
      <c r="QTU36" s="131"/>
      <c r="QTV36" s="131"/>
      <c r="QTW36" s="131"/>
      <c r="QTX36" s="131"/>
      <c r="QTY36" s="131"/>
      <c r="QTZ36" s="131"/>
      <c r="QUA36" s="131"/>
      <c r="QUB36" s="131"/>
      <c r="QUC36" s="131"/>
      <c r="QUD36" s="131"/>
      <c r="QUE36" s="131"/>
      <c r="QUF36" s="131"/>
      <c r="QUG36" s="131"/>
      <c r="QUH36" s="131"/>
      <c r="QUI36" s="131"/>
      <c r="QUJ36" s="131"/>
      <c r="QUK36" s="131"/>
      <c r="QUL36" s="131"/>
      <c r="QUM36" s="131"/>
      <c r="QUN36" s="131"/>
      <c r="QUO36" s="131"/>
      <c r="QUP36" s="131"/>
      <c r="QUQ36" s="131"/>
      <c r="QUR36" s="131"/>
      <c r="QUS36" s="131"/>
      <c r="QUT36" s="131"/>
      <c r="QUU36" s="131"/>
      <c r="QUV36" s="131"/>
      <c r="QUW36" s="131"/>
      <c r="QUX36" s="131"/>
      <c r="QUY36" s="131"/>
      <c r="QUZ36" s="131"/>
      <c r="QVA36" s="131"/>
      <c r="QVB36" s="131"/>
      <c r="QVC36" s="131"/>
      <c r="QVD36" s="131"/>
      <c r="QVE36" s="131"/>
      <c r="QVF36" s="131"/>
      <c r="QVG36" s="131"/>
      <c r="QVH36" s="131"/>
      <c r="QVI36" s="131"/>
      <c r="QVJ36" s="131"/>
      <c r="QVK36" s="131"/>
      <c r="QVL36" s="131"/>
      <c r="QVM36" s="131"/>
      <c r="QVN36" s="131"/>
      <c r="QVO36" s="131"/>
      <c r="QVP36" s="131"/>
      <c r="QVQ36" s="131"/>
      <c r="QVR36" s="131"/>
      <c r="QVS36" s="131"/>
      <c r="QVT36" s="131"/>
      <c r="QVU36" s="131"/>
      <c r="QVV36" s="131"/>
      <c r="QVW36" s="131"/>
      <c r="QVX36" s="131"/>
      <c r="QVY36" s="131"/>
      <c r="QVZ36" s="131"/>
      <c r="QWA36" s="131"/>
      <c r="QWB36" s="131"/>
      <c r="QWC36" s="131"/>
      <c r="QWD36" s="131"/>
      <c r="QWE36" s="131"/>
      <c r="QWF36" s="131"/>
      <c r="QWG36" s="131"/>
      <c r="QWH36" s="131"/>
      <c r="QWI36" s="131"/>
      <c r="QWJ36" s="131"/>
      <c r="QWK36" s="131"/>
      <c r="QWL36" s="131"/>
      <c r="QWM36" s="131"/>
      <c r="QWN36" s="131"/>
      <c r="QWO36" s="131"/>
      <c r="QWP36" s="131"/>
      <c r="QWQ36" s="131"/>
      <c r="QWR36" s="131"/>
      <c r="QWS36" s="131"/>
      <c r="QWT36" s="131"/>
      <c r="QWU36" s="131"/>
      <c r="QWV36" s="131"/>
      <c r="QWW36" s="131"/>
      <c r="QWX36" s="131"/>
      <c r="QWY36" s="131"/>
      <c r="QWZ36" s="131"/>
      <c r="QXA36" s="131"/>
      <c r="QXB36" s="131"/>
      <c r="QXC36" s="131"/>
      <c r="QXD36" s="131"/>
      <c r="QXE36" s="131"/>
      <c r="QXF36" s="131"/>
      <c r="QXG36" s="131"/>
      <c r="QXH36" s="131"/>
      <c r="QXI36" s="131"/>
      <c r="QXJ36" s="131"/>
      <c r="QXK36" s="131"/>
      <c r="QXL36" s="131"/>
      <c r="QXM36" s="131"/>
      <c r="QXN36" s="131"/>
      <c r="QXO36" s="131"/>
      <c r="QXP36" s="131"/>
      <c r="QXQ36" s="131"/>
      <c r="QXR36" s="131"/>
      <c r="QXS36" s="131"/>
      <c r="QXT36" s="131"/>
      <c r="QXU36" s="131"/>
      <c r="QXV36" s="131"/>
      <c r="QXW36" s="131"/>
      <c r="QXX36" s="131"/>
      <c r="QXY36" s="131"/>
      <c r="QXZ36" s="131"/>
      <c r="QYA36" s="131"/>
      <c r="QYB36" s="131"/>
      <c r="QYC36" s="131"/>
      <c r="QYD36" s="131"/>
      <c r="QYE36" s="131"/>
      <c r="QYF36" s="131"/>
      <c r="QYG36" s="131"/>
      <c r="QYH36" s="131"/>
      <c r="QYI36" s="131"/>
      <c r="QYJ36" s="131"/>
      <c r="QYK36" s="131"/>
      <c r="QYL36" s="131"/>
      <c r="QYM36" s="131"/>
      <c r="QYN36" s="131"/>
      <c r="QYO36" s="131"/>
      <c r="QYP36" s="131"/>
      <c r="QYQ36" s="131"/>
      <c r="QYR36" s="131"/>
      <c r="QYS36" s="131"/>
      <c r="QYT36" s="131"/>
      <c r="QYU36" s="131"/>
      <c r="QYV36" s="131"/>
      <c r="QYW36" s="131"/>
      <c r="QYX36" s="131"/>
      <c r="QYY36" s="131"/>
      <c r="QYZ36" s="131"/>
      <c r="QZA36" s="131"/>
      <c r="QZB36" s="131"/>
      <c r="QZC36" s="131"/>
      <c r="QZD36" s="131"/>
      <c r="QZE36" s="131"/>
      <c r="QZF36" s="131"/>
      <c r="QZG36" s="131"/>
      <c r="QZH36" s="131"/>
      <c r="QZI36" s="131"/>
      <c r="QZJ36" s="131"/>
      <c r="QZK36" s="131"/>
      <c r="QZL36" s="131"/>
      <c r="QZM36" s="131"/>
      <c r="QZN36" s="131"/>
      <c r="QZO36" s="131"/>
      <c r="QZP36" s="131"/>
      <c r="QZQ36" s="131"/>
      <c r="QZR36" s="131"/>
      <c r="QZS36" s="131"/>
      <c r="QZT36" s="131"/>
      <c r="QZU36" s="131"/>
      <c r="QZV36" s="131"/>
      <c r="QZW36" s="131"/>
      <c r="QZX36" s="131"/>
      <c r="QZY36" s="131"/>
      <c r="QZZ36" s="131"/>
      <c r="RAA36" s="131"/>
      <c r="RAB36" s="131"/>
      <c r="RAC36" s="131"/>
      <c r="RAD36" s="131"/>
      <c r="RAE36" s="131"/>
      <c r="RAF36" s="131"/>
      <c r="RAG36" s="131"/>
      <c r="RAH36" s="131"/>
      <c r="RAI36" s="131"/>
      <c r="RAJ36" s="131"/>
      <c r="RAK36" s="131"/>
      <c r="RAL36" s="131"/>
      <c r="RAM36" s="131"/>
      <c r="RAN36" s="131"/>
      <c r="RAO36" s="131"/>
      <c r="RAP36" s="131"/>
      <c r="RAQ36" s="131"/>
      <c r="RAR36" s="131"/>
      <c r="RAS36" s="131"/>
      <c r="RAT36" s="131"/>
      <c r="RAU36" s="131"/>
      <c r="RAV36" s="131"/>
      <c r="RAW36" s="131"/>
      <c r="RAX36" s="131"/>
      <c r="RAY36" s="131"/>
      <c r="RAZ36" s="131"/>
      <c r="RBA36" s="131"/>
      <c r="RBB36" s="131"/>
      <c r="RBC36" s="131"/>
      <c r="RBD36" s="131"/>
      <c r="RBE36" s="131"/>
      <c r="RBF36" s="131"/>
      <c r="RBG36" s="131"/>
      <c r="RBH36" s="131"/>
      <c r="RBI36" s="131"/>
      <c r="RBJ36" s="131"/>
      <c r="RBK36" s="131"/>
      <c r="RBL36" s="131"/>
      <c r="RBM36" s="131"/>
      <c r="RBN36" s="131"/>
      <c r="RBO36" s="131"/>
      <c r="RBP36" s="131"/>
      <c r="RBQ36" s="131"/>
      <c r="RBR36" s="131"/>
      <c r="RBS36" s="131"/>
      <c r="RBT36" s="131"/>
      <c r="RBU36" s="131"/>
      <c r="RBV36" s="131"/>
      <c r="RBW36" s="131"/>
      <c r="RBX36" s="131"/>
      <c r="RBY36" s="131"/>
      <c r="RBZ36" s="131"/>
      <c r="RCA36" s="131"/>
      <c r="RCB36" s="131"/>
      <c r="RCC36" s="131"/>
      <c r="RCD36" s="131"/>
      <c r="RCE36" s="131"/>
      <c r="RCF36" s="131"/>
      <c r="RCG36" s="131"/>
      <c r="RCH36" s="131"/>
      <c r="RCI36" s="131"/>
      <c r="RCJ36" s="131"/>
      <c r="RCK36" s="131"/>
      <c r="RCL36" s="131"/>
      <c r="RCM36" s="131"/>
      <c r="RCN36" s="131"/>
      <c r="RCO36" s="131"/>
      <c r="RCP36" s="131"/>
      <c r="RCQ36" s="131"/>
      <c r="RCR36" s="131"/>
      <c r="RCS36" s="131"/>
      <c r="RCT36" s="131"/>
      <c r="RCU36" s="131"/>
      <c r="RCV36" s="131"/>
      <c r="RCW36" s="131"/>
      <c r="RCX36" s="131"/>
      <c r="RCY36" s="131"/>
      <c r="RCZ36" s="131"/>
      <c r="RDA36" s="131"/>
      <c r="RDB36" s="131"/>
      <c r="RDC36" s="131"/>
      <c r="RDD36" s="131"/>
      <c r="RDE36" s="131"/>
      <c r="RDF36" s="131"/>
      <c r="RDG36" s="131"/>
      <c r="RDH36" s="131"/>
      <c r="RDI36" s="131"/>
      <c r="RDJ36" s="131"/>
      <c r="RDK36" s="131"/>
      <c r="RDL36" s="131"/>
      <c r="RDM36" s="131"/>
      <c r="RDN36" s="131"/>
      <c r="RDO36" s="131"/>
      <c r="RDP36" s="131"/>
      <c r="RDQ36" s="131"/>
      <c r="RDR36" s="131"/>
      <c r="RDS36" s="131"/>
      <c r="RDT36" s="131"/>
      <c r="RDU36" s="131"/>
      <c r="RDV36" s="131"/>
      <c r="RDW36" s="131"/>
      <c r="RDX36" s="131"/>
      <c r="RDY36" s="131"/>
      <c r="RDZ36" s="131"/>
      <c r="REA36" s="131"/>
      <c r="REB36" s="131"/>
      <c r="REC36" s="131"/>
      <c r="RED36" s="131"/>
      <c r="REE36" s="131"/>
      <c r="REF36" s="131"/>
      <c r="REG36" s="131"/>
      <c r="REH36" s="131"/>
      <c r="REI36" s="131"/>
      <c r="REJ36" s="131"/>
      <c r="REK36" s="131"/>
      <c r="REL36" s="131"/>
      <c r="REM36" s="131"/>
      <c r="REN36" s="131"/>
      <c r="REO36" s="131"/>
      <c r="REP36" s="131"/>
      <c r="REQ36" s="131"/>
      <c r="RER36" s="131"/>
      <c r="RES36" s="131"/>
      <c r="RET36" s="131"/>
      <c r="REU36" s="131"/>
      <c r="REV36" s="131"/>
      <c r="REW36" s="131"/>
      <c r="REX36" s="131"/>
      <c r="REY36" s="131"/>
      <c r="REZ36" s="131"/>
      <c r="RFA36" s="131"/>
      <c r="RFB36" s="131"/>
      <c r="RFC36" s="131"/>
      <c r="RFD36" s="131"/>
      <c r="RFE36" s="131"/>
      <c r="RFF36" s="131"/>
      <c r="RFG36" s="131"/>
      <c r="RFH36" s="131"/>
      <c r="RFI36" s="131"/>
      <c r="RFJ36" s="131"/>
      <c r="RFK36" s="131"/>
      <c r="RFL36" s="131"/>
      <c r="RFM36" s="131"/>
      <c r="RFN36" s="131"/>
      <c r="RFO36" s="131"/>
      <c r="RFP36" s="131"/>
      <c r="RFQ36" s="131"/>
      <c r="RFR36" s="131"/>
      <c r="RFS36" s="131"/>
      <c r="RFT36" s="131"/>
      <c r="RFU36" s="131"/>
      <c r="RFV36" s="131"/>
      <c r="RFW36" s="131"/>
      <c r="RFX36" s="131"/>
      <c r="RFY36" s="131"/>
      <c r="RFZ36" s="131"/>
      <c r="RGA36" s="131"/>
      <c r="RGB36" s="131"/>
      <c r="RGC36" s="131"/>
      <c r="RGD36" s="131"/>
      <c r="RGE36" s="131"/>
      <c r="RGF36" s="131"/>
      <c r="RGG36" s="131"/>
      <c r="RGH36" s="131"/>
      <c r="RGI36" s="131"/>
      <c r="RGJ36" s="131"/>
      <c r="RGK36" s="131"/>
      <c r="RGL36" s="131"/>
      <c r="RGM36" s="131"/>
      <c r="RGN36" s="131"/>
      <c r="RGO36" s="131"/>
      <c r="RGP36" s="131"/>
      <c r="RGQ36" s="131"/>
      <c r="RGR36" s="131"/>
      <c r="RGS36" s="131"/>
      <c r="RGT36" s="131"/>
      <c r="RGU36" s="131"/>
      <c r="RGV36" s="131"/>
      <c r="RGW36" s="131"/>
      <c r="RGX36" s="131"/>
      <c r="RGY36" s="131"/>
      <c r="RGZ36" s="131"/>
      <c r="RHA36" s="131"/>
      <c r="RHB36" s="131"/>
      <c r="RHC36" s="131"/>
      <c r="RHD36" s="131"/>
      <c r="RHE36" s="131"/>
      <c r="RHF36" s="131"/>
      <c r="RHG36" s="131"/>
      <c r="RHH36" s="131"/>
      <c r="RHI36" s="131"/>
      <c r="RHJ36" s="131"/>
      <c r="RHK36" s="131"/>
      <c r="RHL36" s="131"/>
      <c r="RHM36" s="131"/>
      <c r="RHN36" s="131"/>
      <c r="RHO36" s="131"/>
      <c r="RHP36" s="131"/>
      <c r="RHQ36" s="131"/>
      <c r="RHR36" s="131"/>
      <c r="RHS36" s="131"/>
      <c r="RHT36" s="131"/>
      <c r="RHU36" s="131"/>
      <c r="RHV36" s="131"/>
      <c r="RHW36" s="131"/>
      <c r="RHX36" s="131"/>
      <c r="RHY36" s="131"/>
      <c r="RHZ36" s="131"/>
      <c r="RIA36" s="131"/>
      <c r="RIB36" s="131"/>
      <c r="RIC36" s="131"/>
      <c r="RID36" s="131"/>
      <c r="RIE36" s="131"/>
      <c r="RIF36" s="131"/>
      <c r="RIG36" s="131"/>
      <c r="RIH36" s="131"/>
      <c r="RII36" s="131"/>
      <c r="RIJ36" s="131"/>
      <c r="RIK36" s="131"/>
      <c r="RIL36" s="131"/>
      <c r="RIM36" s="131"/>
      <c r="RIN36" s="131"/>
      <c r="RIO36" s="131"/>
      <c r="RIP36" s="131"/>
      <c r="RIQ36" s="131"/>
      <c r="RIR36" s="131"/>
      <c r="RIS36" s="131"/>
      <c r="RIT36" s="131"/>
      <c r="RIU36" s="131"/>
      <c r="RIV36" s="131"/>
      <c r="RIW36" s="131"/>
      <c r="RIX36" s="131"/>
      <c r="RIY36" s="131"/>
      <c r="RIZ36" s="131"/>
      <c r="RJA36" s="131"/>
      <c r="RJB36" s="131"/>
      <c r="RJC36" s="131"/>
      <c r="RJD36" s="131"/>
      <c r="RJE36" s="131"/>
      <c r="RJF36" s="131"/>
      <c r="RJG36" s="131"/>
      <c r="RJH36" s="131"/>
      <c r="RJI36" s="131"/>
      <c r="RJJ36" s="131"/>
      <c r="RJK36" s="131"/>
      <c r="RJL36" s="131"/>
      <c r="RJM36" s="131"/>
      <c r="RJN36" s="131"/>
      <c r="RJO36" s="131"/>
      <c r="RJP36" s="131"/>
      <c r="RJQ36" s="131"/>
      <c r="RJR36" s="131"/>
      <c r="RJS36" s="131"/>
      <c r="RJT36" s="131"/>
      <c r="RJU36" s="131"/>
      <c r="RJV36" s="131"/>
      <c r="RJW36" s="131"/>
      <c r="RJX36" s="131"/>
      <c r="RJY36" s="131"/>
      <c r="RJZ36" s="131"/>
      <c r="RKA36" s="131"/>
      <c r="RKB36" s="131"/>
      <c r="RKC36" s="131"/>
      <c r="RKD36" s="131"/>
      <c r="RKE36" s="131"/>
      <c r="RKF36" s="131"/>
      <c r="RKG36" s="131"/>
      <c r="RKH36" s="131"/>
      <c r="RKI36" s="131"/>
      <c r="RKJ36" s="131"/>
      <c r="RKK36" s="131"/>
      <c r="RKL36" s="131"/>
      <c r="RKM36" s="131"/>
      <c r="RKN36" s="131"/>
      <c r="RKO36" s="131"/>
      <c r="RKP36" s="131"/>
      <c r="RKQ36" s="131"/>
      <c r="RKR36" s="131"/>
      <c r="RKS36" s="131"/>
      <c r="RKT36" s="131"/>
      <c r="RKU36" s="131"/>
      <c r="RKV36" s="131"/>
      <c r="RKW36" s="131"/>
      <c r="RKX36" s="131"/>
      <c r="RKY36" s="131"/>
      <c r="RKZ36" s="131"/>
      <c r="RLA36" s="131"/>
      <c r="RLB36" s="131"/>
      <c r="RLC36" s="131"/>
      <c r="RLD36" s="131"/>
      <c r="RLE36" s="131"/>
      <c r="RLF36" s="131"/>
      <c r="RLG36" s="131"/>
      <c r="RLH36" s="131"/>
      <c r="RLI36" s="131"/>
      <c r="RLJ36" s="131"/>
      <c r="RLK36" s="131"/>
      <c r="RLL36" s="131"/>
      <c r="RLM36" s="131"/>
      <c r="RLN36" s="131"/>
      <c r="RLO36" s="131"/>
      <c r="RLP36" s="131"/>
      <c r="RLQ36" s="131"/>
      <c r="RLR36" s="131"/>
      <c r="RLS36" s="131"/>
      <c r="RLT36" s="131"/>
      <c r="RLU36" s="131"/>
      <c r="RLV36" s="131"/>
      <c r="RLW36" s="131"/>
      <c r="RLX36" s="131"/>
      <c r="RLY36" s="131"/>
      <c r="RLZ36" s="131"/>
      <c r="RMA36" s="131"/>
      <c r="RMB36" s="131"/>
      <c r="RMC36" s="131"/>
      <c r="RMD36" s="131"/>
      <c r="RME36" s="131"/>
      <c r="RMF36" s="131"/>
      <c r="RMG36" s="131"/>
      <c r="RMH36" s="131"/>
      <c r="RMI36" s="131"/>
      <c r="RMJ36" s="131"/>
      <c r="RMK36" s="131"/>
      <c r="RML36" s="131"/>
      <c r="RMM36" s="131"/>
      <c r="RMN36" s="131"/>
      <c r="RMO36" s="131"/>
      <c r="RMP36" s="131"/>
      <c r="RMQ36" s="131"/>
      <c r="RMR36" s="131"/>
      <c r="RMS36" s="131"/>
      <c r="RMT36" s="131"/>
      <c r="RMU36" s="131"/>
      <c r="RMV36" s="131"/>
      <c r="RMW36" s="131"/>
      <c r="RMX36" s="131"/>
      <c r="RMY36" s="131"/>
      <c r="RMZ36" s="131"/>
      <c r="RNA36" s="131"/>
      <c r="RNB36" s="131"/>
      <c r="RNC36" s="131"/>
      <c r="RND36" s="131"/>
      <c r="RNE36" s="131"/>
      <c r="RNF36" s="131"/>
      <c r="RNG36" s="131"/>
      <c r="RNH36" s="131"/>
      <c r="RNI36" s="131"/>
      <c r="RNJ36" s="131"/>
      <c r="RNK36" s="131"/>
      <c r="RNL36" s="131"/>
      <c r="RNM36" s="131"/>
      <c r="RNN36" s="131"/>
      <c r="RNO36" s="131"/>
      <c r="RNP36" s="131"/>
      <c r="RNQ36" s="131"/>
      <c r="RNR36" s="131"/>
      <c r="RNS36" s="131"/>
      <c r="RNT36" s="131"/>
      <c r="RNU36" s="131"/>
      <c r="RNV36" s="131"/>
      <c r="RNW36" s="131"/>
      <c r="RNX36" s="131"/>
      <c r="RNY36" s="131"/>
      <c r="RNZ36" s="131"/>
      <c r="ROA36" s="131"/>
      <c r="ROB36" s="131"/>
      <c r="ROC36" s="131"/>
      <c r="ROD36" s="131"/>
      <c r="ROE36" s="131"/>
      <c r="ROF36" s="131"/>
      <c r="ROG36" s="131"/>
      <c r="ROH36" s="131"/>
      <c r="ROI36" s="131"/>
      <c r="ROJ36" s="131"/>
      <c r="ROK36" s="131"/>
      <c r="ROL36" s="131"/>
      <c r="ROM36" s="131"/>
      <c r="RON36" s="131"/>
      <c r="ROO36" s="131"/>
      <c r="ROP36" s="131"/>
      <c r="ROQ36" s="131"/>
      <c r="ROR36" s="131"/>
      <c r="ROS36" s="131"/>
      <c r="ROT36" s="131"/>
      <c r="ROU36" s="131"/>
      <c r="ROV36" s="131"/>
      <c r="ROW36" s="131"/>
      <c r="ROX36" s="131"/>
      <c r="ROY36" s="131"/>
      <c r="ROZ36" s="131"/>
      <c r="RPA36" s="131"/>
      <c r="RPB36" s="131"/>
      <c r="RPC36" s="131"/>
      <c r="RPD36" s="131"/>
      <c r="RPE36" s="131"/>
      <c r="RPF36" s="131"/>
      <c r="RPG36" s="131"/>
      <c r="RPH36" s="131"/>
      <c r="RPI36" s="131"/>
      <c r="RPJ36" s="131"/>
      <c r="RPK36" s="131"/>
      <c r="RPL36" s="131"/>
      <c r="RPM36" s="131"/>
      <c r="RPN36" s="131"/>
      <c r="RPO36" s="131"/>
      <c r="RPP36" s="131"/>
      <c r="RPQ36" s="131"/>
      <c r="RPR36" s="131"/>
      <c r="RPS36" s="131"/>
      <c r="RPT36" s="131"/>
      <c r="RPU36" s="131"/>
      <c r="RPV36" s="131"/>
      <c r="RPW36" s="131"/>
      <c r="RPX36" s="131"/>
      <c r="RPY36" s="131"/>
      <c r="RPZ36" s="131"/>
      <c r="RQA36" s="131"/>
      <c r="RQB36" s="131"/>
      <c r="RQC36" s="131"/>
      <c r="RQD36" s="131"/>
      <c r="RQE36" s="131"/>
      <c r="RQF36" s="131"/>
      <c r="RQG36" s="131"/>
      <c r="RQH36" s="131"/>
      <c r="RQI36" s="131"/>
      <c r="RQJ36" s="131"/>
      <c r="RQK36" s="131"/>
      <c r="RQL36" s="131"/>
      <c r="RQM36" s="131"/>
      <c r="RQN36" s="131"/>
      <c r="RQO36" s="131"/>
      <c r="RQP36" s="131"/>
      <c r="RQQ36" s="131"/>
      <c r="RQR36" s="131"/>
      <c r="RQS36" s="131"/>
      <c r="RQT36" s="131"/>
      <c r="RQU36" s="131"/>
      <c r="RQV36" s="131"/>
      <c r="RQW36" s="131"/>
      <c r="RQX36" s="131"/>
      <c r="RQY36" s="131"/>
      <c r="RQZ36" s="131"/>
      <c r="RRA36" s="131"/>
      <c r="RRB36" s="131"/>
      <c r="RRC36" s="131"/>
      <c r="RRD36" s="131"/>
      <c r="RRE36" s="131"/>
      <c r="RRF36" s="131"/>
      <c r="RRG36" s="131"/>
      <c r="RRH36" s="131"/>
      <c r="RRI36" s="131"/>
      <c r="RRJ36" s="131"/>
      <c r="RRK36" s="131"/>
      <c r="RRL36" s="131"/>
      <c r="RRM36" s="131"/>
      <c r="RRN36" s="131"/>
      <c r="RRO36" s="131"/>
      <c r="RRP36" s="131"/>
      <c r="RRQ36" s="131"/>
      <c r="RRR36" s="131"/>
      <c r="RRS36" s="131"/>
      <c r="RRT36" s="131"/>
      <c r="RRU36" s="131"/>
      <c r="RRV36" s="131"/>
      <c r="RRW36" s="131"/>
      <c r="RRX36" s="131"/>
      <c r="RRY36" s="131"/>
      <c r="RRZ36" s="131"/>
      <c r="RSA36" s="131"/>
      <c r="RSB36" s="131"/>
      <c r="RSC36" s="131"/>
      <c r="RSD36" s="131"/>
      <c r="RSE36" s="131"/>
      <c r="RSF36" s="131"/>
      <c r="RSG36" s="131"/>
      <c r="RSH36" s="131"/>
      <c r="RSI36" s="131"/>
      <c r="RSJ36" s="131"/>
      <c r="RSK36" s="131"/>
      <c r="RSL36" s="131"/>
      <c r="RSM36" s="131"/>
      <c r="RSN36" s="131"/>
      <c r="RSO36" s="131"/>
      <c r="RSP36" s="131"/>
      <c r="RSQ36" s="131"/>
      <c r="RSR36" s="131"/>
      <c r="RSS36" s="131"/>
      <c r="RST36" s="131"/>
      <c r="RSU36" s="131"/>
      <c r="RSV36" s="131"/>
      <c r="RSW36" s="131"/>
      <c r="RSX36" s="131"/>
      <c r="RSY36" s="131"/>
      <c r="RSZ36" s="131"/>
      <c r="RTA36" s="131"/>
      <c r="RTB36" s="131"/>
      <c r="RTC36" s="131"/>
      <c r="RTD36" s="131"/>
      <c r="RTE36" s="131"/>
      <c r="RTF36" s="131"/>
      <c r="RTG36" s="131"/>
      <c r="RTH36" s="131"/>
      <c r="RTI36" s="131"/>
      <c r="RTJ36" s="131"/>
      <c r="RTK36" s="131"/>
      <c r="RTL36" s="131"/>
      <c r="RTM36" s="131"/>
      <c r="RTN36" s="131"/>
      <c r="RTO36" s="131"/>
      <c r="RTP36" s="131"/>
      <c r="RTQ36" s="131"/>
      <c r="RTR36" s="131"/>
      <c r="RTS36" s="131"/>
      <c r="RTT36" s="131"/>
      <c r="RTU36" s="131"/>
      <c r="RTV36" s="131"/>
      <c r="RTW36" s="131"/>
      <c r="RTX36" s="131"/>
      <c r="RTY36" s="131"/>
      <c r="RTZ36" s="131"/>
      <c r="RUA36" s="131"/>
      <c r="RUB36" s="131"/>
      <c r="RUC36" s="131"/>
      <c r="RUD36" s="131"/>
      <c r="RUE36" s="131"/>
      <c r="RUF36" s="131"/>
      <c r="RUG36" s="131"/>
      <c r="RUH36" s="131"/>
      <c r="RUI36" s="131"/>
      <c r="RUJ36" s="131"/>
      <c r="RUK36" s="131"/>
      <c r="RUL36" s="131"/>
      <c r="RUM36" s="131"/>
      <c r="RUN36" s="131"/>
      <c r="RUO36" s="131"/>
      <c r="RUP36" s="131"/>
      <c r="RUQ36" s="131"/>
      <c r="RUR36" s="131"/>
      <c r="RUS36" s="131"/>
      <c r="RUT36" s="131"/>
      <c r="RUU36" s="131"/>
      <c r="RUV36" s="131"/>
      <c r="RUW36" s="131"/>
      <c r="RUX36" s="131"/>
      <c r="RUY36" s="131"/>
      <c r="RUZ36" s="131"/>
      <c r="RVA36" s="131"/>
      <c r="RVB36" s="131"/>
      <c r="RVC36" s="131"/>
      <c r="RVD36" s="131"/>
      <c r="RVE36" s="131"/>
      <c r="RVF36" s="131"/>
      <c r="RVG36" s="131"/>
      <c r="RVH36" s="131"/>
      <c r="RVI36" s="131"/>
      <c r="RVJ36" s="131"/>
      <c r="RVK36" s="131"/>
      <c r="RVL36" s="131"/>
      <c r="RVM36" s="131"/>
      <c r="RVN36" s="131"/>
      <c r="RVO36" s="131"/>
      <c r="RVP36" s="131"/>
      <c r="RVQ36" s="131"/>
      <c r="RVR36" s="131"/>
      <c r="RVS36" s="131"/>
      <c r="RVT36" s="131"/>
      <c r="RVU36" s="131"/>
      <c r="RVV36" s="131"/>
      <c r="RVW36" s="131"/>
      <c r="RVX36" s="131"/>
      <c r="RVY36" s="131"/>
      <c r="RVZ36" s="131"/>
      <c r="RWA36" s="131"/>
      <c r="RWB36" s="131"/>
      <c r="RWC36" s="131"/>
      <c r="RWD36" s="131"/>
      <c r="RWE36" s="131"/>
      <c r="RWF36" s="131"/>
      <c r="RWG36" s="131"/>
      <c r="RWH36" s="131"/>
      <c r="RWI36" s="131"/>
      <c r="RWJ36" s="131"/>
      <c r="RWK36" s="131"/>
      <c r="RWL36" s="131"/>
      <c r="RWM36" s="131"/>
      <c r="RWN36" s="131"/>
      <c r="RWO36" s="131"/>
      <c r="RWP36" s="131"/>
      <c r="RWQ36" s="131"/>
      <c r="RWR36" s="131"/>
      <c r="RWS36" s="131"/>
      <c r="RWT36" s="131"/>
      <c r="RWU36" s="131"/>
      <c r="RWV36" s="131"/>
      <c r="RWW36" s="131"/>
      <c r="RWX36" s="131"/>
      <c r="RWY36" s="131"/>
      <c r="RWZ36" s="131"/>
      <c r="RXA36" s="131"/>
      <c r="RXB36" s="131"/>
      <c r="RXC36" s="131"/>
      <c r="RXD36" s="131"/>
      <c r="RXE36" s="131"/>
      <c r="RXF36" s="131"/>
      <c r="RXG36" s="131"/>
      <c r="RXH36" s="131"/>
      <c r="RXI36" s="131"/>
      <c r="RXJ36" s="131"/>
      <c r="RXK36" s="131"/>
      <c r="RXL36" s="131"/>
      <c r="RXM36" s="131"/>
      <c r="RXN36" s="131"/>
      <c r="RXO36" s="131"/>
      <c r="RXP36" s="131"/>
      <c r="RXQ36" s="131"/>
      <c r="RXR36" s="131"/>
      <c r="RXS36" s="131"/>
      <c r="RXT36" s="131"/>
      <c r="RXU36" s="131"/>
      <c r="RXV36" s="131"/>
      <c r="RXW36" s="131"/>
      <c r="RXX36" s="131"/>
      <c r="RXY36" s="131"/>
      <c r="RXZ36" s="131"/>
      <c r="RYA36" s="131"/>
      <c r="RYB36" s="131"/>
      <c r="RYC36" s="131"/>
      <c r="RYD36" s="131"/>
      <c r="RYE36" s="131"/>
      <c r="RYF36" s="131"/>
      <c r="RYG36" s="131"/>
      <c r="RYH36" s="131"/>
      <c r="RYI36" s="131"/>
      <c r="RYJ36" s="131"/>
      <c r="RYK36" s="131"/>
      <c r="RYL36" s="131"/>
      <c r="RYM36" s="131"/>
      <c r="RYN36" s="131"/>
      <c r="RYO36" s="131"/>
      <c r="RYP36" s="131"/>
      <c r="RYQ36" s="131"/>
      <c r="RYR36" s="131"/>
      <c r="RYS36" s="131"/>
      <c r="RYT36" s="131"/>
      <c r="RYU36" s="131"/>
      <c r="RYV36" s="131"/>
      <c r="RYW36" s="131"/>
      <c r="RYX36" s="131"/>
      <c r="RYY36" s="131"/>
      <c r="RYZ36" s="131"/>
      <c r="RZA36" s="131"/>
      <c r="RZB36" s="131"/>
      <c r="RZC36" s="131"/>
      <c r="RZD36" s="131"/>
      <c r="RZE36" s="131"/>
      <c r="RZF36" s="131"/>
      <c r="RZG36" s="131"/>
      <c r="RZH36" s="131"/>
      <c r="RZI36" s="131"/>
      <c r="RZJ36" s="131"/>
      <c r="RZK36" s="131"/>
      <c r="RZL36" s="131"/>
      <c r="RZM36" s="131"/>
      <c r="RZN36" s="131"/>
      <c r="RZO36" s="131"/>
      <c r="RZP36" s="131"/>
      <c r="RZQ36" s="131"/>
      <c r="RZR36" s="131"/>
      <c r="RZS36" s="131"/>
      <c r="RZT36" s="131"/>
      <c r="RZU36" s="131"/>
      <c r="RZV36" s="131"/>
      <c r="RZW36" s="131"/>
      <c r="RZX36" s="131"/>
      <c r="RZY36" s="131"/>
      <c r="RZZ36" s="131"/>
      <c r="SAA36" s="131"/>
      <c r="SAB36" s="131"/>
      <c r="SAC36" s="131"/>
      <c r="SAD36" s="131"/>
      <c r="SAE36" s="131"/>
      <c r="SAF36" s="131"/>
      <c r="SAG36" s="131"/>
      <c r="SAH36" s="131"/>
      <c r="SAI36" s="131"/>
      <c r="SAJ36" s="131"/>
      <c r="SAK36" s="131"/>
      <c r="SAL36" s="131"/>
      <c r="SAM36" s="131"/>
      <c r="SAN36" s="131"/>
      <c r="SAO36" s="131"/>
      <c r="SAP36" s="131"/>
      <c r="SAQ36" s="131"/>
      <c r="SAR36" s="131"/>
      <c r="SAS36" s="131"/>
      <c r="SAT36" s="131"/>
      <c r="SAU36" s="131"/>
      <c r="SAV36" s="131"/>
      <c r="SAW36" s="131"/>
      <c r="SAX36" s="131"/>
      <c r="SAY36" s="131"/>
      <c r="SAZ36" s="131"/>
      <c r="SBA36" s="131"/>
      <c r="SBB36" s="131"/>
      <c r="SBC36" s="131"/>
      <c r="SBD36" s="131"/>
      <c r="SBE36" s="131"/>
      <c r="SBF36" s="131"/>
      <c r="SBG36" s="131"/>
      <c r="SBH36" s="131"/>
      <c r="SBI36" s="131"/>
      <c r="SBJ36" s="131"/>
      <c r="SBK36" s="131"/>
      <c r="SBL36" s="131"/>
      <c r="SBM36" s="131"/>
      <c r="SBN36" s="131"/>
      <c r="SBO36" s="131"/>
      <c r="SBP36" s="131"/>
      <c r="SBQ36" s="131"/>
      <c r="SBR36" s="131"/>
      <c r="SBS36" s="131"/>
      <c r="SBT36" s="131"/>
      <c r="SBU36" s="131"/>
      <c r="SBV36" s="131"/>
      <c r="SBW36" s="131"/>
      <c r="SBX36" s="131"/>
      <c r="SBY36" s="131"/>
      <c r="SBZ36" s="131"/>
      <c r="SCA36" s="131"/>
      <c r="SCB36" s="131"/>
      <c r="SCC36" s="131"/>
      <c r="SCD36" s="131"/>
      <c r="SCE36" s="131"/>
      <c r="SCF36" s="131"/>
      <c r="SCG36" s="131"/>
      <c r="SCH36" s="131"/>
      <c r="SCI36" s="131"/>
      <c r="SCJ36" s="131"/>
      <c r="SCK36" s="131"/>
      <c r="SCL36" s="131"/>
      <c r="SCM36" s="131"/>
      <c r="SCN36" s="131"/>
      <c r="SCO36" s="131"/>
      <c r="SCP36" s="131"/>
      <c r="SCQ36" s="131"/>
      <c r="SCR36" s="131"/>
      <c r="SCS36" s="131"/>
      <c r="SCT36" s="131"/>
      <c r="SCU36" s="131"/>
      <c r="SCV36" s="131"/>
      <c r="SCW36" s="131"/>
      <c r="SCX36" s="131"/>
      <c r="SCY36" s="131"/>
      <c r="SCZ36" s="131"/>
      <c r="SDA36" s="131"/>
      <c r="SDB36" s="131"/>
      <c r="SDC36" s="131"/>
      <c r="SDD36" s="131"/>
      <c r="SDE36" s="131"/>
      <c r="SDF36" s="131"/>
      <c r="SDG36" s="131"/>
      <c r="SDH36" s="131"/>
      <c r="SDI36" s="131"/>
      <c r="SDJ36" s="131"/>
      <c r="SDK36" s="131"/>
      <c r="SDL36" s="131"/>
      <c r="SDM36" s="131"/>
      <c r="SDN36" s="131"/>
      <c r="SDO36" s="131"/>
      <c r="SDP36" s="131"/>
      <c r="SDQ36" s="131"/>
      <c r="SDR36" s="131"/>
      <c r="SDS36" s="131"/>
      <c r="SDT36" s="131"/>
      <c r="SDU36" s="131"/>
      <c r="SDV36" s="131"/>
      <c r="SDW36" s="131"/>
      <c r="SDX36" s="131"/>
      <c r="SDY36" s="131"/>
      <c r="SDZ36" s="131"/>
      <c r="SEA36" s="131"/>
      <c r="SEB36" s="131"/>
      <c r="SEC36" s="131"/>
      <c r="SED36" s="131"/>
      <c r="SEE36" s="131"/>
      <c r="SEF36" s="131"/>
      <c r="SEG36" s="131"/>
      <c r="SEH36" s="131"/>
      <c r="SEI36" s="131"/>
      <c r="SEJ36" s="131"/>
      <c r="SEK36" s="131"/>
      <c r="SEL36" s="131"/>
      <c r="SEM36" s="131"/>
      <c r="SEN36" s="131"/>
      <c r="SEO36" s="131"/>
      <c r="SEP36" s="131"/>
      <c r="SEQ36" s="131"/>
      <c r="SER36" s="131"/>
      <c r="SES36" s="131"/>
      <c r="SET36" s="131"/>
      <c r="SEU36" s="131"/>
      <c r="SEV36" s="131"/>
      <c r="SEW36" s="131"/>
      <c r="SEX36" s="131"/>
      <c r="SEY36" s="131"/>
      <c r="SEZ36" s="131"/>
      <c r="SFA36" s="131"/>
      <c r="SFB36" s="131"/>
      <c r="SFC36" s="131"/>
      <c r="SFD36" s="131"/>
      <c r="SFE36" s="131"/>
      <c r="SFF36" s="131"/>
      <c r="SFG36" s="131"/>
      <c r="SFH36" s="131"/>
      <c r="SFI36" s="131"/>
      <c r="SFJ36" s="131"/>
      <c r="SFK36" s="131"/>
      <c r="SFL36" s="131"/>
      <c r="SFM36" s="131"/>
      <c r="SFN36" s="131"/>
      <c r="SFO36" s="131"/>
      <c r="SFP36" s="131"/>
      <c r="SFQ36" s="131"/>
      <c r="SFR36" s="131"/>
      <c r="SFS36" s="131"/>
      <c r="SFT36" s="131"/>
      <c r="SFU36" s="131"/>
      <c r="SFV36" s="131"/>
      <c r="SFW36" s="131"/>
      <c r="SFX36" s="131"/>
      <c r="SFY36" s="131"/>
      <c r="SFZ36" s="131"/>
      <c r="SGA36" s="131"/>
      <c r="SGB36" s="131"/>
      <c r="SGC36" s="131"/>
      <c r="SGD36" s="131"/>
      <c r="SGE36" s="131"/>
      <c r="SGF36" s="131"/>
      <c r="SGG36" s="131"/>
      <c r="SGH36" s="131"/>
      <c r="SGI36" s="131"/>
      <c r="SGJ36" s="131"/>
      <c r="SGK36" s="131"/>
      <c r="SGL36" s="131"/>
      <c r="SGM36" s="131"/>
      <c r="SGN36" s="131"/>
      <c r="SGO36" s="131"/>
      <c r="SGP36" s="131"/>
      <c r="SGQ36" s="131"/>
      <c r="SGR36" s="131"/>
      <c r="SGS36" s="131"/>
      <c r="SGT36" s="131"/>
      <c r="SGU36" s="131"/>
      <c r="SGV36" s="131"/>
      <c r="SGW36" s="131"/>
      <c r="SGX36" s="131"/>
      <c r="SGY36" s="131"/>
      <c r="SGZ36" s="131"/>
      <c r="SHA36" s="131"/>
      <c r="SHB36" s="131"/>
      <c r="SHC36" s="131"/>
      <c r="SHD36" s="131"/>
      <c r="SHE36" s="131"/>
      <c r="SHF36" s="131"/>
      <c r="SHG36" s="131"/>
      <c r="SHH36" s="131"/>
      <c r="SHI36" s="131"/>
      <c r="SHJ36" s="131"/>
      <c r="SHK36" s="131"/>
      <c r="SHL36" s="131"/>
      <c r="SHM36" s="131"/>
      <c r="SHN36" s="131"/>
      <c r="SHO36" s="131"/>
      <c r="SHP36" s="131"/>
      <c r="SHQ36" s="131"/>
      <c r="SHR36" s="131"/>
      <c r="SHS36" s="131"/>
      <c r="SHT36" s="131"/>
      <c r="SHU36" s="131"/>
      <c r="SHV36" s="131"/>
      <c r="SHW36" s="131"/>
      <c r="SHX36" s="131"/>
      <c r="SHY36" s="131"/>
      <c r="SHZ36" s="131"/>
      <c r="SIA36" s="131"/>
      <c r="SIB36" s="131"/>
      <c r="SIC36" s="131"/>
      <c r="SID36" s="131"/>
      <c r="SIE36" s="131"/>
      <c r="SIF36" s="131"/>
      <c r="SIG36" s="131"/>
      <c r="SIH36" s="131"/>
      <c r="SII36" s="131"/>
      <c r="SIJ36" s="131"/>
      <c r="SIK36" s="131"/>
      <c r="SIL36" s="131"/>
      <c r="SIM36" s="131"/>
      <c r="SIN36" s="131"/>
      <c r="SIO36" s="131"/>
      <c r="SIP36" s="131"/>
      <c r="SIQ36" s="131"/>
      <c r="SIR36" s="131"/>
      <c r="SIS36" s="131"/>
      <c r="SIT36" s="131"/>
      <c r="SIU36" s="131"/>
      <c r="SIV36" s="131"/>
      <c r="SIW36" s="131"/>
      <c r="SIX36" s="131"/>
      <c r="SIY36" s="131"/>
      <c r="SIZ36" s="131"/>
      <c r="SJA36" s="131"/>
      <c r="SJB36" s="131"/>
      <c r="SJC36" s="131"/>
      <c r="SJD36" s="131"/>
      <c r="SJE36" s="131"/>
      <c r="SJF36" s="131"/>
      <c r="SJG36" s="131"/>
      <c r="SJH36" s="131"/>
      <c r="SJI36" s="131"/>
      <c r="SJJ36" s="131"/>
      <c r="SJK36" s="131"/>
      <c r="SJL36" s="131"/>
      <c r="SJM36" s="131"/>
      <c r="SJN36" s="131"/>
      <c r="SJO36" s="131"/>
      <c r="SJP36" s="131"/>
      <c r="SJQ36" s="131"/>
      <c r="SJR36" s="131"/>
      <c r="SJS36" s="131"/>
      <c r="SJT36" s="131"/>
      <c r="SJU36" s="131"/>
      <c r="SJV36" s="131"/>
      <c r="SJW36" s="131"/>
      <c r="SJX36" s="131"/>
      <c r="SJY36" s="131"/>
      <c r="SJZ36" s="131"/>
      <c r="SKA36" s="131"/>
      <c r="SKB36" s="131"/>
      <c r="SKC36" s="131"/>
      <c r="SKD36" s="131"/>
      <c r="SKE36" s="131"/>
      <c r="SKF36" s="131"/>
      <c r="SKG36" s="131"/>
      <c r="SKH36" s="131"/>
      <c r="SKI36" s="131"/>
      <c r="SKJ36" s="131"/>
      <c r="SKK36" s="131"/>
      <c r="SKL36" s="131"/>
      <c r="SKM36" s="131"/>
      <c r="SKN36" s="131"/>
      <c r="SKO36" s="131"/>
      <c r="SKP36" s="131"/>
      <c r="SKQ36" s="131"/>
      <c r="SKR36" s="131"/>
      <c r="SKS36" s="131"/>
      <c r="SKT36" s="131"/>
      <c r="SKU36" s="131"/>
      <c r="SKV36" s="131"/>
      <c r="SKW36" s="131"/>
      <c r="SKX36" s="131"/>
      <c r="SKY36" s="131"/>
      <c r="SKZ36" s="131"/>
      <c r="SLA36" s="131"/>
      <c r="SLB36" s="131"/>
      <c r="SLC36" s="131"/>
      <c r="SLD36" s="131"/>
      <c r="SLE36" s="131"/>
      <c r="SLF36" s="131"/>
      <c r="SLG36" s="131"/>
      <c r="SLH36" s="131"/>
      <c r="SLI36" s="131"/>
      <c r="SLJ36" s="131"/>
      <c r="SLK36" s="131"/>
      <c r="SLL36" s="131"/>
      <c r="SLM36" s="131"/>
      <c r="SLN36" s="131"/>
      <c r="SLO36" s="131"/>
      <c r="SLP36" s="131"/>
      <c r="SLQ36" s="131"/>
      <c r="SLR36" s="131"/>
      <c r="SLS36" s="131"/>
      <c r="SLT36" s="131"/>
      <c r="SLU36" s="131"/>
      <c r="SLV36" s="131"/>
      <c r="SLW36" s="131"/>
      <c r="SLX36" s="131"/>
      <c r="SLY36" s="131"/>
      <c r="SLZ36" s="131"/>
      <c r="SMA36" s="131"/>
      <c r="SMB36" s="131"/>
      <c r="SMC36" s="131"/>
      <c r="SMD36" s="131"/>
      <c r="SME36" s="131"/>
      <c r="SMF36" s="131"/>
      <c r="SMG36" s="131"/>
      <c r="SMH36" s="131"/>
      <c r="SMI36" s="131"/>
      <c r="SMJ36" s="131"/>
      <c r="SMK36" s="131"/>
      <c r="SML36" s="131"/>
      <c r="SMM36" s="131"/>
      <c r="SMN36" s="131"/>
      <c r="SMO36" s="131"/>
      <c r="SMP36" s="131"/>
      <c r="SMQ36" s="131"/>
      <c r="SMR36" s="131"/>
      <c r="SMS36" s="131"/>
      <c r="SMT36" s="131"/>
      <c r="SMU36" s="131"/>
      <c r="SMV36" s="131"/>
      <c r="SMW36" s="131"/>
      <c r="SMX36" s="131"/>
      <c r="SMY36" s="131"/>
      <c r="SMZ36" s="131"/>
      <c r="SNA36" s="131"/>
      <c r="SNB36" s="131"/>
      <c r="SNC36" s="131"/>
      <c r="SND36" s="131"/>
      <c r="SNE36" s="131"/>
      <c r="SNF36" s="131"/>
      <c r="SNG36" s="131"/>
      <c r="SNH36" s="131"/>
      <c r="SNI36" s="131"/>
      <c r="SNJ36" s="131"/>
      <c r="SNK36" s="131"/>
      <c r="SNL36" s="131"/>
      <c r="SNM36" s="131"/>
      <c r="SNN36" s="131"/>
      <c r="SNO36" s="131"/>
      <c r="SNP36" s="131"/>
      <c r="SNQ36" s="131"/>
      <c r="SNR36" s="131"/>
      <c r="SNS36" s="131"/>
      <c r="SNT36" s="131"/>
      <c r="SNU36" s="131"/>
      <c r="SNV36" s="131"/>
      <c r="SNW36" s="131"/>
      <c r="SNX36" s="131"/>
      <c r="SNY36" s="131"/>
      <c r="SNZ36" s="131"/>
      <c r="SOA36" s="131"/>
      <c r="SOB36" s="131"/>
      <c r="SOC36" s="131"/>
      <c r="SOD36" s="131"/>
      <c r="SOE36" s="131"/>
      <c r="SOF36" s="131"/>
      <c r="SOG36" s="131"/>
      <c r="SOH36" s="131"/>
      <c r="SOI36" s="131"/>
      <c r="SOJ36" s="131"/>
      <c r="SOK36" s="131"/>
      <c r="SOL36" s="131"/>
      <c r="SOM36" s="131"/>
      <c r="SON36" s="131"/>
      <c r="SOO36" s="131"/>
      <c r="SOP36" s="131"/>
      <c r="SOQ36" s="131"/>
      <c r="SOR36" s="131"/>
      <c r="SOS36" s="131"/>
      <c r="SOT36" s="131"/>
      <c r="SOU36" s="131"/>
      <c r="SOV36" s="131"/>
      <c r="SOW36" s="131"/>
      <c r="SOX36" s="131"/>
      <c r="SOY36" s="131"/>
      <c r="SOZ36" s="131"/>
      <c r="SPA36" s="131"/>
      <c r="SPB36" s="131"/>
      <c r="SPC36" s="131"/>
      <c r="SPD36" s="131"/>
      <c r="SPE36" s="131"/>
      <c r="SPF36" s="131"/>
      <c r="SPG36" s="131"/>
      <c r="SPH36" s="131"/>
      <c r="SPI36" s="131"/>
      <c r="SPJ36" s="131"/>
      <c r="SPK36" s="131"/>
      <c r="SPL36" s="131"/>
      <c r="SPM36" s="131"/>
      <c r="SPN36" s="131"/>
      <c r="SPO36" s="131"/>
      <c r="SPP36" s="131"/>
      <c r="SPQ36" s="131"/>
      <c r="SPR36" s="131"/>
      <c r="SPS36" s="131"/>
      <c r="SPT36" s="131"/>
      <c r="SPU36" s="131"/>
      <c r="SPV36" s="131"/>
      <c r="SPW36" s="131"/>
      <c r="SPX36" s="131"/>
      <c r="SPY36" s="131"/>
      <c r="SPZ36" s="131"/>
      <c r="SQA36" s="131"/>
      <c r="SQB36" s="131"/>
      <c r="SQC36" s="131"/>
      <c r="SQD36" s="131"/>
      <c r="SQE36" s="131"/>
      <c r="SQF36" s="131"/>
      <c r="SQG36" s="131"/>
      <c r="SQH36" s="131"/>
      <c r="SQI36" s="131"/>
      <c r="SQJ36" s="131"/>
      <c r="SQK36" s="131"/>
      <c r="SQL36" s="131"/>
      <c r="SQM36" s="131"/>
      <c r="SQN36" s="131"/>
      <c r="SQO36" s="131"/>
      <c r="SQP36" s="131"/>
      <c r="SQQ36" s="131"/>
      <c r="SQR36" s="131"/>
      <c r="SQS36" s="131"/>
      <c r="SQT36" s="131"/>
      <c r="SQU36" s="131"/>
      <c r="SQV36" s="131"/>
      <c r="SQW36" s="131"/>
      <c r="SQX36" s="131"/>
      <c r="SQY36" s="131"/>
      <c r="SQZ36" s="131"/>
      <c r="SRA36" s="131"/>
      <c r="SRB36" s="131"/>
      <c r="SRC36" s="131"/>
      <c r="SRD36" s="131"/>
      <c r="SRE36" s="131"/>
      <c r="SRF36" s="131"/>
      <c r="SRG36" s="131"/>
      <c r="SRH36" s="131"/>
      <c r="SRI36" s="131"/>
      <c r="SRJ36" s="131"/>
      <c r="SRK36" s="131"/>
      <c r="SRL36" s="131"/>
      <c r="SRM36" s="131"/>
      <c r="SRN36" s="131"/>
      <c r="SRO36" s="131"/>
      <c r="SRP36" s="131"/>
      <c r="SRQ36" s="131"/>
      <c r="SRR36" s="131"/>
      <c r="SRS36" s="131"/>
      <c r="SRT36" s="131"/>
      <c r="SRU36" s="131"/>
      <c r="SRV36" s="131"/>
      <c r="SRW36" s="131"/>
      <c r="SRX36" s="131"/>
      <c r="SRY36" s="131"/>
      <c r="SRZ36" s="131"/>
      <c r="SSA36" s="131"/>
      <c r="SSB36" s="131"/>
      <c r="SSC36" s="131"/>
      <c r="SSD36" s="131"/>
      <c r="SSE36" s="131"/>
      <c r="SSF36" s="131"/>
      <c r="SSG36" s="131"/>
      <c r="SSH36" s="131"/>
      <c r="SSI36" s="131"/>
      <c r="SSJ36" s="131"/>
      <c r="SSK36" s="131"/>
      <c r="SSL36" s="131"/>
      <c r="SSM36" s="131"/>
      <c r="SSN36" s="131"/>
      <c r="SSO36" s="131"/>
      <c r="SSP36" s="131"/>
      <c r="SSQ36" s="131"/>
      <c r="SSR36" s="131"/>
      <c r="SSS36" s="131"/>
      <c r="SST36" s="131"/>
      <c r="SSU36" s="131"/>
      <c r="SSV36" s="131"/>
      <c r="SSW36" s="131"/>
      <c r="SSX36" s="131"/>
      <c r="SSY36" s="131"/>
      <c r="SSZ36" s="131"/>
      <c r="STA36" s="131"/>
      <c r="STB36" s="131"/>
      <c r="STC36" s="131"/>
      <c r="STD36" s="131"/>
      <c r="STE36" s="131"/>
      <c r="STF36" s="131"/>
      <c r="STG36" s="131"/>
      <c r="STH36" s="131"/>
      <c r="STI36" s="131"/>
      <c r="STJ36" s="131"/>
      <c r="STK36" s="131"/>
      <c r="STL36" s="131"/>
      <c r="STM36" s="131"/>
      <c r="STN36" s="131"/>
      <c r="STO36" s="131"/>
      <c r="STP36" s="131"/>
      <c r="STQ36" s="131"/>
      <c r="STR36" s="131"/>
      <c r="STS36" s="131"/>
      <c r="STT36" s="131"/>
      <c r="STU36" s="131"/>
      <c r="STV36" s="131"/>
      <c r="STW36" s="131"/>
      <c r="STX36" s="131"/>
      <c r="STY36" s="131"/>
      <c r="STZ36" s="131"/>
      <c r="SUA36" s="131"/>
      <c r="SUB36" s="131"/>
      <c r="SUC36" s="131"/>
      <c r="SUD36" s="131"/>
      <c r="SUE36" s="131"/>
      <c r="SUF36" s="131"/>
      <c r="SUG36" s="131"/>
      <c r="SUH36" s="131"/>
      <c r="SUI36" s="131"/>
      <c r="SUJ36" s="131"/>
      <c r="SUK36" s="131"/>
      <c r="SUL36" s="131"/>
      <c r="SUM36" s="131"/>
      <c r="SUN36" s="131"/>
      <c r="SUO36" s="131"/>
      <c r="SUP36" s="131"/>
      <c r="SUQ36" s="131"/>
      <c r="SUR36" s="131"/>
      <c r="SUS36" s="131"/>
      <c r="SUT36" s="131"/>
      <c r="SUU36" s="131"/>
      <c r="SUV36" s="131"/>
      <c r="SUW36" s="131"/>
      <c r="SUX36" s="131"/>
      <c r="SUY36" s="131"/>
      <c r="SUZ36" s="131"/>
      <c r="SVA36" s="131"/>
      <c r="SVB36" s="131"/>
      <c r="SVC36" s="131"/>
      <c r="SVD36" s="131"/>
      <c r="SVE36" s="131"/>
      <c r="SVF36" s="131"/>
      <c r="SVG36" s="131"/>
      <c r="SVH36" s="131"/>
      <c r="SVI36" s="131"/>
      <c r="SVJ36" s="131"/>
      <c r="SVK36" s="131"/>
      <c r="SVL36" s="131"/>
      <c r="SVM36" s="131"/>
      <c r="SVN36" s="131"/>
      <c r="SVO36" s="131"/>
      <c r="SVP36" s="131"/>
      <c r="SVQ36" s="131"/>
      <c r="SVR36" s="131"/>
      <c r="SVS36" s="131"/>
      <c r="SVT36" s="131"/>
      <c r="SVU36" s="131"/>
      <c r="SVV36" s="131"/>
      <c r="SVW36" s="131"/>
      <c r="SVX36" s="131"/>
      <c r="SVY36" s="131"/>
      <c r="SVZ36" s="131"/>
      <c r="SWA36" s="131"/>
      <c r="SWB36" s="131"/>
      <c r="SWC36" s="131"/>
      <c r="SWD36" s="131"/>
      <c r="SWE36" s="131"/>
      <c r="SWF36" s="131"/>
      <c r="SWG36" s="131"/>
      <c r="SWH36" s="131"/>
      <c r="SWI36" s="131"/>
      <c r="SWJ36" s="131"/>
      <c r="SWK36" s="131"/>
      <c r="SWL36" s="131"/>
      <c r="SWM36" s="131"/>
      <c r="SWN36" s="131"/>
      <c r="SWO36" s="131"/>
      <c r="SWP36" s="131"/>
      <c r="SWQ36" s="131"/>
      <c r="SWR36" s="131"/>
      <c r="SWS36" s="131"/>
      <c r="SWT36" s="131"/>
      <c r="SWU36" s="131"/>
      <c r="SWV36" s="131"/>
      <c r="SWW36" s="131"/>
      <c r="SWX36" s="131"/>
      <c r="SWY36" s="131"/>
      <c r="SWZ36" s="131"/>
      <c r="SXA36" s="131"/>
      <c r="SXB36" s="131"/>
      <c r="SXC36" s="131"/>
      <c r="SXD36" s="131"/>
      <c r="SXE36" s="131"/>
      <c r="SXF36" s="131"/>
      <c r="SXG36" s="131"/>
      <c r="SXH36" s="131"/>
      <c r="SXI36" s="131"/>
      <c r="SXJ36" s="131"/>
      <c r="SXK36" s="131"/>
      <c r="SXL36" s="131"/>
      <c r="SXM36" s="131"/>
      <c r="SXN36" s="131"/>
      <c r="SXO36" s="131"/>
      <c r="SXP36" s="131"/>
      <c r="SXQ36" s="131"/>
      <c r="SXR36" s="131"/>
      <c r="SXS36" s="131"/>
      <c r="SXT36" s="131"/>
      <c r="SXU36" s="131"/>
      <c r="SXV36" s="131"/>
      <c r="SXW36" s="131"/>
      <c r="SXX36" s="131"/>
      <c r="SXY36" s="131"/>
      <c r="SXZ36" s="131"/>
      <c r="SYA36" s="131"/>
      <c r="SYB36" s="131"/>
      <c r="SYC36" s="131"/>
      <c r="SYD36" s="131"/>
      <c r="SYE36" s="131"/>
      <c r="SYF36" s="131"/>
      <c r="SYG36" s="131"/>
      <c r="SYH36" s="131"/>
      <c r="SYI36" s="131"/>
      <c r="SYJ36" s="131"/>
      <c r="SYK36" s="131"/>
      <c r="SYL36" s="131"/>
      <c r="SYM36" s="131"/>
      <c r="SYN36" s="131"/>
      <c r="SYO36" s="131"/>
      <c r="SYP36" s="131"/>
      <c r="SYQ36" s="131"/>
      <c r="SYR36" s="131"/>
      <c r="SYS36" s="131"/>
      <c r="SYT36" s="131"/>
      <c r="SYU36" s="131"/>
      <c r="SYV36" s="131"/>
      <c r="SYW36" s="131"/>
      <c r="SYX36" s="131"/>
      <c r="SYY36" s="131"/>
      <c r="SYZ36" s="131"/>
      <c r="SZA36" s="131"/>
      <c r="SZB36" s="131"/>
      <c r="SZC36" s="131"/>
      <c r="SZD36" s="131"/>
      <c r="SZE36" s="131"/>
      <c r="SZF36" s="131"/>
      <c r="SZG36" s="131"/>
      <c r="SZH36" s="131"/>
      <c r="SZI36" s="131"/>
      <c r="SZJ36" s="131"/>
      <c r="SZK36" s="131"/>
      <c r="SZL36" s="131"/>
      <c r="SZM36" s="131"/>
      <c r="SZN36" s="131"/>
      <c r="SZO36" s="131"/>
      <c r="SZP36" s="131"/>
      <c r="SZQ36" s="131"/>
      <c r="SZR36" s="131"/>
      <c r="SZS36" s="131"/>
      <c r="SZT36" s="131"/>
      <c r="SZU36" s="131"/>
      <c r="SZV36" s="131"/>
      <c r="SZW36" s="131"/>
      <c r="SZX36" s="131"/>
      <c r="SZY36" s="131"/>
      <c r="SZZ36" s="131"/>
      <c r="TAA36" s="131"/>
      <c r="TAB36" s="131"/>
      <c r="TAC36" s="131"/>
      <c r="TAD36" s="131"/>
      <c r="TAE36" s="131"/>
      <c r="TAF36" s="131"/>
      <c r="TAG36" s="131"/>
      <c r="TAH36" s="131"/>
      <c r="TAI36" s="131"/>
      <c r="TAJ36" s="131"/>
      <c r="TAK36" s="131"/>
      <c r="TAL36" s="131"/>
      <c r="TAM36" s="131"/>
      <c r="TAN36" s="131"/>
      <c r="TAO36" s="131"/>
      <c r="TAP36" s="131"/>
      <c r="TAQ36" s="131"/>
      <c r="TAR36" s="131"/>
      <c r="TAS36" s="131"/>
      <c r="TAT36" s="131"/>
      <c r="TAU36" s="131"/>
      <c r="TAV36" s="131"/>
      <c r="TAW36" s="131"/>
      <c r="TAX36" s="131"/>
      <c r="TAY36" s="131"/>
      <c r="TAZ36" s="131"/>
      <c r="TBA36" s="131"/>
      <c r="TBB36" s="131"/>
      <c r="TBC36" s="131"/>
      <c r="TBD36" s="131"/>
      <c r="TBE36" s="131"/>
      <c r="TBF36" s="131"/>
      <c r="TBG36" s="131"/>
      <c r="TBH36" s="131"/>
      <c r="TBI36" s="131"/>
      <c r="TBJ36" s="131"/>
      <c r="TBK36" s="131"/>
      <c r="TBL36" s="131"/>
      <c r="TBM36" s="131"/>
      <c r="TBN36" s="131"/>
      <c r="TBO36" s="131"/>
      <c r="TBP36" s="131"/>
      <c r="TBQ36" s="131"/>
      <c r="TBR36" s="131"/>
      <c r="TBS36" s="131"/>
      <c r="TBT36" s="131"/>
      <c r="TBU36" s="131"/>
      <c r="TBV36" s="131"/>
      <c r="TBW36" s="131"/>
      <c r="TBX36" s="131"/>
      <c r="TBY36" s="131"/>
      <c r="TBZ36" s="131"/>
      <c r="TCA36" s="131"/>
      <c r="TCB36" s="131"/>
      <c r="TCC36" s="131"/>
      <c r="TCD36" s="131"/>
      <c r="TCE36" s="131"/>
      <c r="TCF36" s="131"/>
      <c r="TCG36" s="131"/>
      <c r="TCH36" s="131"/>
      <c r="TCI36" s="131"/>
      <c r="TCJ36" s="131"/>
      <c r="TCK36" s="131"/>
      <c r="TCL36" s="131"/>
      <c r="TCM36" s="131"/>
      <c r="TCN36" s="131"/>
      <c r="TCO36" s="131"/>
      <c r="TCP36" s="131"/>
      <c r="TCQ36" s="131"/>
      <c r="TCR36" s="131"/>
      <c r="TCS36" s="131"/>
      <c r="TCT36" s="131"/>
      <c r="TCU36" s="131"/>
      <c r="TCV36" s="131"/>
      <c r="TCW36" s="131"/>
      <c r="TCX36" s="131"/>
      <c r="TCY36" s="131"/>
      <c r="TCZ36" s="131"/>
      <c r="TDA36" s="131"/>
      <c r="TDB36" s="131"/>
      <c r="TDC36" s="131"/>
      <c r="TDD36" s="131"/>
      <c r="TDE36" s="131"/>
      <c r="TDF36" s="131"/>
      <c r="TDG36" s="131"/>
      <c r="TDH36" s="131"/>
      <c r="TDI36" s="131"/>
      <c r="TDJ36" s="131"/>
      <c r="TDK36" s="131"/>
      <c r="TDL36" s="131"/>
      <c r="TDM36" s="131"/>
      <c r="TDN36" s="131"/>
      <c r="TDO36" s="131"/>
      <c r="TDP36" s="131"/>
      <c r="TDQ36" s="131"/>
      <c r="TDR36" s="131"/>
      <c r="TDS36" s="131"/>
      <c r="TDT36" s="131"/>
      <c r="TDU36" s="131"/>
      <c r="TDV36" s="131"/>
      <c r="TDW36" s="131"/>
      <c r="TDX36" s="131"/>
      <c r="TDY36" s="131"/>
      <c r="TDZ36" s="131"/>
      <c r="TEA36" s="131"/>
      <c r="TEB36" s="131"/>
      <c r="TEC36" s="131"/>
      <c r="TED36" s="131"/>
      <c r="TEE36" s="131"/>
      <c r="TEF36" s="131"/>
      <c r="TEG36" s="131"/>
      <c r="TEH36" s="131"/>
      <c r="TEI36" s="131"/>
      <c r="TEJ36" s="131"/>
      <c r="TEK36" s="131"/>
      <c r="TEL36" s="131"/>
      <c r="TEM36" s="131"/>
      <c r="TEN36" s="131"/>
      <c r="TEO36" s="131"/>
      <c r="TEP36" s="131"/>
      <c r="TEQ36" s="131"/>
      <c r="TER36" s="131"/>
      <c r="TES36" s="131"/>
      <c r="TET36" s="131"/>
      <c r="TEU36" s="131"/>
      <c r="TEV36" s="131"/>
      <c r="TEW36" s="131"/>
      <c r="TEX36" s="131"/>
      <c r="TEY36" s="131"/>
      <c r="TEZ36" s="131"/>
      <c r="TFA36" s="131"/>
      <c r="TFB36" s="131"/>
      <c r="TFC36" s="131"/>
      <c r="TFD36" s="131"/>
      <c r="TFE36" s="131"/>
      <c r="TFF36" s="131"/>
      <c r="TFG36" s="131"/>
      <c r="TFH36" s="131"/>
      <c r="TFI36" s="131"/>
      <c r="TFJ36" s="131"/>
      <c r="TFK36" s="131"/>
      <c r="TFL36" s="131"/>
      <c r="TFM36" s="131"/>
      <c r="TFN36" s="131"/>
      <c r="TFO36" s="131"/>
      <c r="TFP36" s="131"/>
      <c r="TFQ36" s="131"/>
      <c r="TFR36" s="131"/>
      <c r="TFS36" s="131"/>
      <c r="TFT36" s="131"/>
      <c r="TFU36" s="131"/>
      <c r="TFV36" s="131"/>
      <c r="TFW36" s="131"/>
      <c r="TFX36" s="131"/>
      <c r="TFY36" s="131"/>
      <c r="TFZ36" s="131"/>
      <c r="TGA36" s="131"/>
      <c r="TGB36" s="131"/>
      <c r="TGC36" s="131"/>
      <c r="TGD36" s="131"/>
      <c r="TGE36" s="131"/>
      <c r="TGF36" s="131"/>
      <c r="TGG36" s="131"/>
      <c r="TGH36" s="131"/>
      <c r="TGI36" s="131"/>
      <c r="TGJ36" s="131"/>
      <c r="TGK36" s="131"/>
      <c r="TGL36" s="131"/>
      <c r="TGM36" s="131"/>
      <c r="TGN36" s="131"/>
      <c r="TGO36" s="131"/>
      <c r="TGP36" s="131"/>
      <c r="TGQ36" s="131"/>
      <c r="TGR36" s="131"/>
      <c r="TGS36" s="131"/>
      <c r="TGT36" s="131"/>
      <c r="TGU36" s="131"/>
      <c r="TGV36" s="131"/>
      <c r="TGW36" s="131"/>
      <c r="TGX36" s="131"/>
      <c r="TGY36" s="131"/>
      <c r="TGZ36" s="131"/>
      <c r="THA36" s="131"/>
      <c r="THB36" s="131"/>
      <c r="THC36" s="131"/>
      <c r="THD36" s="131"/>
      <c r="THE36" s="131"/>
      <c r="THF36" s="131"/>
      <c r="THG36" s="131"/>
      <c r="THH36" s="131"/>
      <c r="THI36" s="131"/>
      <c r="THJ36" s="131"/>
      <c r="THK36" s="131"/>
      <c r="THL36" s="131"/>
      <c r="THM36" s="131"/>
      <c r="THN36" s="131"/>
      <c r="THO36" s="131"/>
      <c r="THP36" s="131"/>
      <c r="THQ36" s="131"/>
      <c r="THR36" s="131"/>
      <c r="THS36" s="131"/>
      <c r="THT36" s="131"/>
      <c r="THU36" s="131"/>
      <c r="THV36" s="131"/>
      <c r="THW36" s="131"/>
      <c r="THX36" s="131"/>
      <c r="THY36" s="131"/>
      <c r="THZ36" s="131"/>
      <c r="TIA36" s="131"/>
      <c r="TIB36" s="131"/>
      <c r="TIC36" s="131"/>
      <c r="TID36" s="131"/>
      <c r="TIE36" s="131"/>
      <c r="TIF36" s="131"/>
      <c r="TIG36" s="131"/>
      <c r="TIH36" s="131"/>
      <c r="TII36" s="131"/>
      <c r="TIJ36" s="131"/>
      <c r="TIK36" s="131"/>
      <c r="TIL36" s="131"/>
      <c r="TIM36" s="131"/>
      <c r="TIN36" s="131"/>
      <c r="TIO36" s="131"/>
      <c r="TIP36" s="131"/>
      <c r="TIQ36" s="131"/>
      <c r="TIR36" s="131"/>
      <c r="TIS36" s="131"/>
      <c r="TIT36" s="131"/>
      <c r="TIU36" s="131"/>
      <c r="TIV36" s="131"/>
      <c r="TIW36" s="131"/>
      <c r="TIX36" s="131"/>
      <c r="TIY36" s="131"/>
      <c r="TIZ36" s="131"/>
      <c r="TJA36" s="131"/>
      <c r="TJB36" s="131"/>
      <c r="TJC36" s="131"/>
      <c r="TJD36" s="131"/>
      <c r="TJE36" s="131"/>
      <c r="TJF36" s="131"/>
      <c r="TJG36" s="131"/>
      <c r="TJH36" s="131"/>
      <c r="TJI36" s="131"/>
      <c r="TJJ36" s="131"/>
      <c r="TJK36" s="131"/>
      <c r="TJL36" s="131"/>
      <c r="TJM36" s="131"/>
      <c r="TJN36" s="131"/>
      <c r="TJO36" s="131"/>
      <c r="TJP36" s="131"/>
      <c r="TJQ36" s="131"/>
      <c r="TJR36" s="131"/>
      <c r="TJS36" s="131"/>
      <c r="TJT36" s="131"/>
      <c r="TJU36" s="131"/>
      <c r="TJV36" s="131"/>
      <c r="TJW36" s="131"/>
      <c r="TJX36" s="131"/>
      <c r="TJY36" s="131"/>
      <c r="TJZ36" s="131"/>
      <c r="TKA36" s="131"/>
      <c r="TKB36" s="131"/>
      <c r="TKC36" s="131"/>
      <c r="TKD36" s="131"/>
      <c r="TKE36" s="131"/>
      <c r="TKF36" s="131"/>
      <c r="TKG36" s="131"/>
      <c r="TKH36" s="131"/>
      <c r="TKI36" s="131"/>
      <c r="TKJ36" s="131"/>
      <c r="TKK36" s="131"/>
      <c r="TKL36" s="131"/>
      <c r="TKM36" s="131"/>
      <c r="TKN36" s="131"/>
      <c r="TKO36" s="131"/>
      <c r="TKP36" s="131"/>
      <c r="TKQ36" s="131"/>
      <c r="TKR36" s="131"/>
      <c r="TKS36" s="131"/>
      <c r="TKT36" s="131"/>
      <c r="TKU36" s="131"/>
      <c r="TKV36" s="131"/>
      <c r="TKW36" s="131"/>
      <c r="TKX36" s="131"/>
      <c r="TKY36" s="131"/>
      <c r="TKZ36" s="131"/>
      <c r="TLA36" s="131"/>
      <c r="TLB36" s="131"/>
      <c r="TLC36" s="131"/>
      <c r="TLD36" s="131"/>
      <c r="TLE36" s="131"/>
      <c r="TLF36" s="131"/>
      <c r="TLG36" s="131"/>
      <c r="TLH36" s="131"/>
      <c r="TLI36" s="131"/>
      <c r="TLJ36" s="131"/>
      <c r="TLK36" s="131"/>
      <c r="TLL36" s="131"/>
      <c r="TLM36" s="131"/>
      <c r="TLN36" s="131"/>
      <c r="TLO36" s="131"/>
      <c r="TLP36" s="131"/>
      <c r="TLQ36" s="131"/>
      <c r="TLR36" s="131"/>
      <c r="TLS36" s="131"/>
      <c r="TLT36" s="131"/>
      <c r="TLU36" s="131"/>
      <c r="TLV36" s="131"/>
      <c r="TLW36" s="131"/>
      <c r="TLX36" s="131"/>
      <c r="TLY36" s="131"/>
      <c r="TLZ36" s="131"/>
      <c r="TMA36" s="131"/>
      <c r="TMB36" s="131"/>
      <c r="TMC36" s="131"/>
      <c r="TMD36" s="131"/>
      <c r="TME36" s="131"/>
      <c r="TMF36" s="131"/>
      <c r="TMG36" s="131"/>
      <c r="TMH36" s="131"/>
      <c r="TMI36" s="131"/>
      <c r="TMJ36" s="131"/>
      <c r="TMK36" s="131"/>
      <c r="TML36" s="131"/>
      <c r="TMM36" s="131"/>
      <c r="TMN36" s="131"/>
      <c r="TMO36" s="131"/>
      <c r="TMP36" s="131"/>
      <c r="TMQ36" s="131"/>
      <c r="TMR36" s="131"/>
      <c r="TMS36" s="131"/>
      <c r="TMT36" s="131"/>
      <c r="TMU36" s="131"/>
      <c r="TMV36" s="131"/>
      <c r="TMW36" s="131"/>
      <c r="TMX36" s="131"/>
      <c r="TMY36" s="131"/>
      <c r="TMZ36" s="131"/>
      <c r="TNA36" s="131"/>
      <c r="TNB36" s="131"/>
      <c r="TNC36" s="131"/>
      <c r="TND36" s="131"/>
      <c r="TNE36" s="131"/>
      <c r="TNF36" s="131"/>
      <c r="TNG36" s="131"/>
      <c r="TNH36" s="131"/>
      <c r="TNI36" s="131"/>
      <c r="TNJ36" s="131"/>
      <c r="TNK36" s="131"/>
      <c r="TNL36" s="131"/>
      <c r="TNM36" s="131"/>
      <c r="TNN36" s="131"/>
      <c r="TNO36" s="131"/>
      <c r="TNP36" s="131"/>
      <c r="TNQ36" s="131"/>
      <c r="TNR36" s="131"/>
      <c r="TNS36" s="131"/>
      <c r="TNT36" s="131"/>
      <c r="TNU36" s="131"/>
      <c r="TNV36" s="131"/>
      <c r="TNW36" s="131"/>
      <c r="TNX36" s="131"/>
      <c r="TNY36" s="131"/>
      <c r="TNZ36" s="131"/>
      <c r="TOA36" s="131"/>
      <c r="TOB36" s="131"/>
      <c r="TOC36" s="131"/>
      <c r="TOD36" s="131"/>
      <c r="TOE36" s="131"/>
      <c r="TOF36" s="131"/>
      <c r="TOG36" s="131"/>
      <c r="TOH36" s="131"/>
      <c r="TOI36" s="131"/>
      <c r="TOJ36" s="131"/>
      <c r="TOK36" s="131"/>
      <c r="TOL36" s="131"/>
      <c r="TOM36" s="131"/>
      <c r="TON36" s="131"/>
      <c r="TOO36" s="131"/>
      <c r="TOP36" s="131"/>
      <c r="TOQ36" s="131"/>
      <c r="TOR36" s="131"/>
      <c r="TOS36" s="131"/>
      <c r="TOT36" s="131"/>
      <c r="TOU36" s="131"/>
      <c r="TOV36" s="131"/>
      <c r="TOW36" s="131"/>
      <c r="TOX36" s="131"/>
      <c r="TOY36" s="131"/>
      <c r="TOZ36" s="131"/>
      <c r="TPA36" s="131"/>
      <c r="TPB36" s="131"/>
      <c r="TPC36" s="131"/>
      <c r="TPD36" s="131"/>
      <c r="TPE36" s="131"/>
      <c r="TPF36" s="131"/>
      <c r="TPG36" s="131"/>
      <c r="TPH36" s="131"/>
      <c r="TPI36" s="131"/>
      <c r="TPJ36" s="131"/>
      <c r="TPK36" s="131"/>
      <c r="TPL36" s="131"/>
      <c r="TPM36" s="131"/>
      <c r="TPN36" s="131"/>
      <c r="TPO36" s="131"/>
      <c r="TPP36" s="131"/>
      <c r="TPQ36" s="131"/>
      <c r="TPR36" s="131"/>
      <c r="TPS36" s="131"/>
      <c r="TPT36" s="131"/>
      <c r="TPU36" s="131"/>
      <c r="TPV36" s="131"/>
      <c r="TPW36" s="131"/>
      <c r="TPX36" s="131"/>
      <c r="TPY36" s="131"/>
      <c r="TPZ36" s="131"/>
      <c r="TQA36" s="131"/>
      <c r="TQB36" s="131"/>
      <c r="TQC36" s="131"/>
      <c r="TQD36" s="131"/>
      <c r="TQE36" s="131"/>
      <c r="TQF36" s="131"/>
      <c r="TQG36" s="131"/>
      <c r="TQH36" s="131"/>
      <c r="TQI36" s="131"/>
      <c r="TQJ36" s="131"/>
      <c r="TQK36" s="131"/>
      <c r="TQL36" s="131"/>
      <c r="TQM36" s="131"/>
      <c r="TQN36" s="131"/>
      <c r="TQO36" s="131"/>
      <c r="TQP36" s="131"/>
      <c r="TQQ36" s="131"/>
      <c r="TQR36" s="131"/>
      <c r="TQS36" s="131"/>
      <c r="TQT36" s="131"/>
      <c r="TQU36" s="131"/>
      <c r="TQV36" s="131"/>
      <c r="TQW36" s="131"/>
      <c r="TQX36" s="131"/>
      <c r="TQY36" s="131"/>
      <c r="TQZ36" s="131"/>
      <c r="TRA36" s="131"/>
      <c r="TRB36" s="131"/>
      <c r="TRC36" s="131"/>
      <c r="TRD36" s="131"/>
      <c r="TRE36" s="131"/>
      <c r="TRF36" s="131"/>
      <c r="TRG36" s="131"/>
      <c r="TRH36" s="131"/>
      <c r="TRI36" s="131"/>
      <c r="TRJ36" s="131"/>
      <c r="TRK36" s="131"/>
      <c r="TRL36" s="131"/>
      <c r="TRM36" s="131"/>
      <c r="TRN36" s="131"/>
      <c r="TRO36" s="131"/>
      <c r="TRP36" s="131"/>
      <c r="TRQ36" s="131"/>
      <c r="TRR36" s="131"/>
      <c r="TRS36" s="131"/>
      <c r="TRT36" s="131"/>
      <c r="TRU36" s="131"/>
      <c r="TRV36" s="131"/>
      <c r="TRW36" s="131"/>
      <c r="TRX36" s="131"/>
      <c r="TRY36" s="131"/>
      <c r="TRZ36" s="131"/>
      <c r="TSA36" s="131"/>
      <c r="TSB36" s="131"/>
      <c r="TSC36" s="131"/>
      <c r="TSD36" s="131"/>
      <c r="TSE36" s="131"/>
      <c r="TSF36" s="131"/>
      <c r="TSG36" s="131"/>
      <c r="TSH36" s="131"/>
      <c r="TSI36" s="131"/>
      <c r="TSJ36" s="131"/>
      <c r="TSK36" s="131"/>
      <c r="TSL36" s="131"/>
      <c r="TSM36" s="131"/>
      <c r="TSN36" s="131"/>
      <c r="TSO36" s="131"/>
      <c r="TSP36" s="131"/>
      <c r="TSQ36" s="131"/>
      <c r="TSR36" s="131"/>
      <c r="TSS36" s="131"/>
      <c r="TST36" s="131"/>
      <c r="TSU36" s="131"/>
      <c r="TSV36" s="131"/>
      <c r="TSW36" s="131"/>
      <c r="TSX36" s="131"/>
      <c r="TSY36" s="131"/>
      <c r="TSZ36" s="131"/>
      <c r="TTA36" s="131"/>
      <c r="TTB36" s="131"/>
      <c r="TTC36" s="131"/>
      <c r="TTD36" s="131"/>
      <c r="TTE36" s="131"/>
      <c r="TTF36" s="131"/>
      <c r="TTG36" s="131"/>
      <c r="TTH36" s="131"/>
      <c r="TTI36" s="131"/>
      <c r="TTJ36" s="131"/>
      <c r="TTK36" s="131"/>
      <c r="TTL36" s="131"/>
      <c r="TTM36" s="131"/>
      <c r="TTN36" s="131"/>
      <c r="TTO36" s="131"/>
      <c r="TTP36" s="131"/>
      <c r="TTQ36" s="131"/>
      <c r="TTR36" s="131"/>
      <c r="TTS36" s="131"/>
      <c r="TTT36" s="131"/>
      <c r="TTU36" s="131"/>
      <c r="TTV36" s="131"/>
      <c r="TTW36" s="131"/>
      <c r="TTX36" s="131"/>
      <c r="TTY36" s="131"/>
      <c r="TTZ36" s="131"/>
      <c r="TUA36" s="131"/>
      <c r="TUB36" s="131"/>
      <c r="TUC36" s="131"/>
      <c r="TUD36" s="131"/>
      <c r="TUE36" s="131"/>
      <c r="TUF36" s="131"/>
      <c r="TUG36" s="131"/>
      <c r="TUH36" s="131"/>
      <c r="TUI36" s="131"/>
      <c r="TUJ36" s="131"/>
      <c r="TUK36" s="131"/>
      <c r="TUL36" s="131"/>
      <c r="TUM36" s="131"/>
      <c r="TUN36" s="131"/>
      <c r="TUO36" s="131"/>
      <c r="TUP36" s="131"/>
      <c r="TUQ36" s="131"/>
      <c r="TUR36" s="131"/>
      <c r="TUS36" s="131"/>
      <c r="TUT36" s="131"/>
      <c r="TUU36" s="131"/>
      <c r="TUV36" s="131"/>
      <c r="TUW36" s="131"/>
      <c r="TUX36" s="131"/>
      <c r="TUY36" s="131"/>
      <c r="TUZ36" s="131"/>
      <c r="TVA36" s="131"/>
      <c r="TVB36" s="131"/>
      <c r="TVC36" s="131"/>
      <c r="TVD36" s="131"/>
      <c r="TVE36" s="131"/>
      <c r="TVF36" s="131"/>
      <c r="TVG36" s="131"/>
      <c r="TVH36" s="131"/>
      <c r="TVI36" s="131"/>
      <c r="TVJ36" s="131"/>
      <c r="TVK36" s="131"/>
      <c r="TVL36" s="131"/>
      <c r="TVM36" s="131"/>
      <c r="TVN36" s="131"/>
      <c r="TVO36" s="131"/>
      <c r="TVP36" s="131"/>
      <c r="TVQ36" s="131"/>
      <c r="TVR36" s="131"/>
      <c r="TVS36" s="131"/>
      <c r="TVT36" s="131"/>
      <c r="TVU36" s="131"/>
      <c r="TVV36" s="131"/>
      <c r="TVW36" s="131"/>
      <c r="TVX36" s="131"/>
      <c r="TVY36" s="131"/>
      <c r="TVZ36" s="131"/>
      <c r="TWA36" s="131"/>
      <c r="TWB36" s="131"/>
      <c r="TWC36" s="131"/>
      <c r="TWD36" s="131"/>
      <c r="TWE36" s="131"/>
      <c r="TWF36" s="131"/>
      <c r="TWG36" s="131"/>
      <c r="TWH36" s="131"/>
      <c r="TWI36" s="131"/>
      <c r="TWJ36" s="131"/>
      <c r="TWK36" s="131"/>
      <c r="TWL36" s="131"/>
      <c r="TWM36" s="131"/>
      <c r="TWN36" s="131"/>
      <c r="TWO36" s="131"/>
      <c r="TWP36" s="131"/>
      <c r="TWQ36" s="131"/>
      <c r="TWR36" s="131"/>
      <c r="TWS36" s="131"/>
      <c r="TWT36" s="131"/>
      <c r="TWU36" s="131"/>
      <c r="TWV36" s="131"/>
      <c r="TWW36" s="131"/>
      <c r="TWX36" s="131"/>
      <c r="TWY36" s="131"/>
      <c r="TWZ36" s="131"/>
      <c r="TXA36" s="131"/>
      <c r="TXB36" s="131"/>
      <c r="TXC36" s="131"/>
      <c r="TXD36" s="131"/>
      <c r="TXE36" s="131"/>
      <c r="TXF36" s="131"/>
      <c r="TXG36" s="131"/>
      <c r="TXH36" s="131"/>
      <c r="TXI36" s="131"/>
      <c r="TXJ36" s="131"/>
      <c r="TXK36" s="131"/>
      <c r="TXL36" s="131"/>
      <c r="TXM36" s="131"/>
      <c r="TXN36" s="131"/>
      <c r="TXO36" s="131"/>
      <c r="TXP36" s="131"/>
      <c r="TXQ36" s="131"/>
      <c r="TXR36" s="131"/>
      <c r="TXS36" s="131"/>
      <c r="TXT36" s="131"/>
      <c r="TXU36" s="131"/>
      <c r="TXV36" s="131"/>
      <c r="TXW36" s="131"/>
      <c r="TXX36" s="131"/>
      <c r="TXY36" s="131"/>
      <c r="TXZ36" s="131"/>
      <c r="TYA36" s="131"/>
      <c r="TYB36" s="131"/>
      <c r="TYC36" s="131"/>
      <c r="TYD36" s="131"/>
      <c r="TYE36" s="131"/>
      <c r="TYF36" s="131"/>
      <c r="TYG36" s="131"/>
      <c r="TYH36" s="131"/>
      <c r="TYI36" s="131"/>
      <c r="TYJ36" s="131"/>
      <c r="TYK36" s="131"/>
      <c r="TYL36" s="131"/>
      <c r="TYM36" s="131"/>
      <c r="TYN36" s="131"/>
      <c r="TYO36" s="131"/>
      <c r="TYP36" s="131"/>
      <c r="TYQ36" s="131"/>
      <c r="TYR36" s="131"/>
      <c r="TYS36" s="131"/>
      <c r="TYT36" s="131"/>
      <c r="TYU36" s="131"/>
      <c r="TYV36" s="131"/>
      <c r="TYW36" s="131"/>
      <c r="TYX36" s="131"/>
      <c r="TYY36" s="131"/>
      <c r="TYZ36" s="131"/>
      <c r="TZA36" s="131"/>
      <c r="TZB36" s="131"/>
      <c r="TZC36" s="131"/>
      <c r="TZD36" s="131"/>
      <c r="TZE36" s="131"/>
      <c r="TZF36" s="131"/>
      <c r="TZG36" s="131"/>
      <c r="TZH36" s="131"/>
      <c r="TZI36" s="131"/>
      <c r="TZJ36" s="131"/>
      <c r="TZK36" s="131"/>
      <c r="TZL36" s="131"/>
      <c r="TZM36" s="131"/>
      <c r="TZN36" s="131"/>
      <c r="TZO36" s="131"/>
      <c r="TZP36" s="131"/>
      <c r="TZQ36" s="131"/>
      <c r="TZR36" s="131"/>
      <c r="TZS36" s="131"/>
      <c r="TZT36" s="131"/>
      <c r="TZU36" s="131"/>
      <c r="TZV36" s="131"/>
      <c r="TZW36" s="131"/>
      <c r="TZX36" s="131"/>
      <c r="TZY36" s="131"/>
      <c r="TZZ36" s="131"/>
      <c r="UAA36" s="131"/>
      <c r="UAB36" s="131"/>
      <c r="UAC36" s="131"/>
      <c r="UAD36" s="131"/>
      <c r="UAE36" s="131"/>
      <c r="UAF36" s="131"/>
      <c r="UAG36" s="131"/>
      <c r="UAH36" s="131"/>
      <c r="UAI36" s="131"/>
      <c r="UAJ36" s="131"/>
      <c r="UAK36" s="131"/>
      <c r="UAL36" s="131"/>
      <c r="UAM36" s="131"/>
      <c r="UAN36" s="131"/>
      <c r="UAO36" s="131"/>
      <c r="UAP36" s="131"/>
      <c r="UAQ36" s="131"/>
      <c r="UAR36" s="131"/>
      <c r="UAS36" s="131"/>
      <c r="UAT36" s="131"/>
      <c r="UAU36" s="131"/>
      <c r="UAV36" s="131"/>
      <c r="UAW36" s="131"/>
      <c r="UAX36" s="131"/>
      <c r="UAY36" s="131"/>
      <c r="UAZ36" s="131"/>
      <c r="UBA36" s="131"/>
      <c r="UBB36" s="131"/>
      <c r="UBC36" s="131"/>
      <c r="UBD36" s="131"/>
      <c r="UBE36" s="131"/>
      <c r="UBF36" s="131"/>
      <c r="UBG36" s="131"/>
      <c r="UBH36" s="131"/>
      <c r="UBI36" s="131"/>
      <c r="UBJ36" s="131"/>
      <c r="UBK36" s="131"/>
      <c r="UBL36" s="131"/>
      <c r="UBM36" s="131"/>
      <c r="UBN36" s="131"/>
      <c r="UBO36" s="131"/>
      <c r="UBP36" s="131"/>
      <c r="UBQ36" s="131"/>
      <c r="UBR36" s="131"/>
      <c r="UBS36" s="131"/>
      <c r="UBT36" s="131"/>
      <c r="UBU36" s="131"/>
      <c r="UBV36" s="131"/>
      <c r="UBW36" s="131"/>
      <c r="UBX36" s="131"/>
      <c r="UBY36" s="131"/>
      <c r="UBZ36" s="131"/>
      <c r="UCA36" s="131"/>
      <c r="UCB36" s="131"/>
      <c r="UCC36" s="131"/>
      <c r="UCD36" s="131"/>
      <c r="UCE36" s="131"/>
      <c r="UCF36" s="131"/>
      <c r="UCG36" s="131"/>
      <c r="UCH36" s="131"/>
      <c r="UCI36" s="131"/>
      <c r="UCJ36" s="131"/>
      <c r="UCK36" s="131"/>
      <c r="UCL36" s="131"/>
      <c r="UCM36" s="131"/>
      <c r="UCN36" s="131"/>
      <c r="UCO36" s="131"/>
      <c r="UCP36" s="131"/>
      <c r="UCQ36" s="131"/>
      <c r="UCR36" s="131"/>
      <c r="UCS36" s="131"/>
      <c r="UCT36" s="131"/>
      <c r="UCU36" s="131"/>
      <c r="UCV36" s="131"/>
      <c r="UCW36" s="131"/>
      <c r="UCX36" s="131"/>
      <c r="UCY36" s="131"/>
      <c r="UCZ36" s="131"/>
      <c r="UDA36" s="131"/>
      <c r="UDB36" s="131"/>
      <c r="UDC36" s="131"/>
      <c r="UDD36" s="131"/>
      <c r="UDE36" s="131"/>
      <c r="UDF36" s="131"/>
      <c r="UDG36" s="131"/>
      <c r="UDH36" s="131"/>
      <c r="UDI36" s="131"/>
      <c r="UDJ36" s="131"/>
      <c r="UDK36" s="131"/>
      <c r="UDL36" s="131"/>
      <c r="UDM36" s="131"/>
      <c r="UDN36" s="131"/>
      <c r="UDO36" s="131"/>
      <c r="UDP36" s="131"/>
      <c r="UDQ36" s="131"/>
      <c r="UDR36" s="131"/>
      <c r="UDS36" s="131"/>
      <c r="UDT36" s="131"/>
      <c r="UDU36" s="131"/>
      <c r="UDV36" s="131"/>
      <c r="UDW36" s="131"/>
      <c r="UDX36" s="131"/>
      <c r="UDY36" s="131"/>
      <c r="UDZ36" s="131"/>
      <c r="UEA36" s="131"/>
      <c r="UEB36" s="131"/>
      <c r="UEC36" s="131"/>
      <c r="UED36" s="131"/>
      <c r="UEE36" s="131"/>
      <c r="UEF36" s="131"/>
      <c r="UEG36" s="131"/>
      <c r="UEH36" s="131"/>
      <c r="UEI36" s="131"/>
      <c r="UEJ36" s="131"/>
      <c r="UEK36" s="131"/>
      <c r="UEL36" s="131"/>
      <c r="UEM36" s="131"/>
      <c r="UEN36" s="131"/>
      <c r="UEO36" s="131"/>
      <c r="UEP36" s="131"/>
      <c r="UEQ36" s="131"/>
      <c r="UER36" s="131"/>
      <c r="UES36" s="131"/>
      <c r="UET36" s="131"/>
      <c r="UEU36" s="131"/>
      <c r="UEV36" s="131"/>
      <c r="UEW36" s="131"/>
      <c r="UEX36" s="131"/>
      <c r="UEY36" s="131"/>
      <c r="UEZ36" s="131"/>
      <c r="UFA36" s="131"/>
      <c r="UFB36" s="131"/>
      <c r="UFC36" s="131"/>
      <c r="UFD36" s="131"/>
      <c r="UFE36" s="131"/>
      <c r="UFF36" s="131"/>
      <c r="UFG36" s="131"/>
      <c r="UFH36" s="131"/>
      <c r="UFI36" s="131"/>
      <c r="UFJ36" s="131"/>
      <c r="UFK36" s="131"/>
      <c r="UFL36" s="131"/>
      <c r="UFM36" s="131"/>
      <c r="UFN36" s="131"/>
      <c r="UFO36" s="131"/>
      <c r="UFP36" s="131"/>
      <c r="UFQ36" s="131"/>
      <c r="UFR36" s="131"/>
      <c r="UFS36" s="131"/>
      <c r="UFT36" s="131"/>
      <c r="UFU36" s="131"/>
      <c r="UFV36" s="131"/>
      <c r="UFW36" s="131"/>
      <c r="UFX36" s="131"/>
      <c r="UFY36" s="131"/>
      <c r="UFZ36" s="131"/>
      <c r="UGA36" s="131"/>
      <c r="UGB36" s="131"/>
      <c r="UGC36" s="131"/>
      <c r="UGD36" s="131"/>
      <c r="UGE36" s="131"/>
      <c r="UGF36" s="131"/>
      <c r="UGG36" s="131"/>
      <c r="UGH36" s="131"/>
      <c r="UGI36" s="131"/>
      <c r="UGJ36" s="131"/>
      <c r="UGK36" s="131"/>
      <c r="UGL36" s="131"/>
      <c r="UGM36" s="131"/>
      <c r="UGN36" s="131"/>
      <c r="UGO36" s="131"/>
      <c r="UGP36" s="131"/>
      <c r="UGQ36" s="131"/>
      <c r="UGR36" s="131"/>
      <c r="UGS36" s="131"/>
      <c r="UGT36" s="131"/>
      <c r="UGU36" s="131"/>
      <c r="UGV36" s="131"/>
      <c r="UGW36" s="131"/>
      <c r="UGX36" s="131"/>
      <c r="UGY36" s="131"/>
      <c r="UGZ36" s="131"/>
      <c r="UHA36" s="131"/>
      <c r="UHB36" s="131"/>
      <c r="UHC36" s="131"/>
      <c r="UHD36" s="131"/>
      <c r="UHE36" s="131"/>
      <c r="UHF36" s="131"/>
      <c r="UHG36" s="131"/>
      <c r="UHH36" s="131"/>
      <c r="UHI36" s="131"/>
      <c r="UHJ36" s="131"/>
      <c r="UHK36" s="131"/>
      <c r="UHL36" s="131"/>
      <c r="UHM36" s="131"/>
      <c r="UHN36" s="131"/>
      <c r="UHO36" s="131"/>
      <c r="UHP36" s="131"/>
      <c r="UHQ36" s="131"/>
      <c r="UHR36" s="131"/>
      <c r="UHS36" s="131"/>
      <c r="UHT36" s="131"/>
      <c r="UHU36" s="131"/>
      <c r="UHV36" s="131"/>
      <c r="UHW36" s="131"/>
      <c r="UHX36" s="131"/>
      <c r="UHY36" s="131"/>
      <c r="UHZ36" s="131"/>
      <c r="UIA36" s="131"/>
      <c r="UIB36" s="131"/>
      <c r="UIC36" s="131"/>
      <c r="UID36" s="131"/>
      <c r="UIE36" s="131"/>
      <c r="UIF36" s="131"/>
      <c r="UIG36" s="131"/>
      <c r="UIH36" s="131"/>
      <c r="UII36" s="131"/>
      <c r="UIJ36" s="131"/>
      <c r="UIK36" s="131"/>
      <c r="UIL36" s="131"/>
      <c r="UIM36" s="131"/>
      <c r="UIN36" s="131"/>
      <c r="UIO36" s="131"/>
      <c r="UIP36" s="131"/>
      <c r="UIQ36" s="131"/>
      <c r="UIR36" s="131"/>
      <c r="UIS36" s="131"/>
      <c r="UIT36" s="131"/>
      <c r="UIU36" s="131"/>
      <c r="UIV36" s="131"/>
      <c r="UIW36" s="131"/>
      <c r="UIX36" s="131"/>
      <c r="UIY36" s="131"/>
      <c r="UIZ36" s="131"/>
      <c r="UJA36" s="131"/>
      <c r="UJB36" s="131"/>
      <c r="UJC36" s="131"/>
      <c r="UJD36" s="131"/>
      <c r="UJE36" s="131"/>
      <c r="UJF36" s="131"/>
      <c r="UJG36" s="131"/>
      <c r="UJH36" s="131"/>
      <c r="UJI36" s="131"/>
      <c r="UJJ36" s="131"/>
      <c r="UJK36" s="131"/>
      <c r="UJL36" s="131"/>
      <c r="UJM36" s="131"/>
      <c r="UJN36" s="131"/>
      <c r="UJO36" s="131"/>
      <c r="UJP36" s="131"/>
      <c r="UJQ36" s="131"/>
      <c r="UJR36" s="131"/>
      <c r="UJS36" s="131"/>
      <c r="UJT36" s="131"/>
      <c r="UJU36" s="131"/>
      <c r="UJV36" s="131"/>
      <c r="UJW36" s="131"/>
      <c r="UJX36" s="131"/>
      <c r="UJY36" s="131"/>
      <c r="UJZ36" s="131"/>
      <c r="UKA36" s="131"/>
      <c r="UKB36" s="131"/>
      <c r="UKC36" s="131"/>
      <c r="UKD36" s="131"/>
      <c r="UKE36" s="131"/>
      <c r="UKF36" s="131"/>
      <c r="UKG36" s="131"/>
      <c r="UKH36" s="131"/>
      <c r="UKI36" s="131"/>
      <c r="UKJ36" s="131"/>
      <c r="UKK36" s="131"/>
      <c r="UKL36" s="131"/>
      <c r="UKM36" s="131"/>
      <c r="UKN36" s="131"/>
      <c r="UKO36" s="131"/>
      <c r="UKP36" s="131"/>
      <c r="UKQ36" s="131"/>
      <c r="UKR36" s="131"/>
      <c r="UKS36" s="131"/>
      <c r="UKT36" s="131"/>
      <c r="UKU36" s="131"/>
      <c r="UKV36" s="131"/>
      <c r="UKW36" s="131"/>
      <c r="UKX36" s="131"/>
      <c r="UKY36" s="131"/>
      <c r="UKZ36" s="131"/>
      <c r="ULA36" s="131"/>
      <c r="ULB36" s="131"/>
      <c r="ULC36" s="131"/>
      <c r="ULD36" s="131"/>
      <c r="ULE36" s="131"/>
      <c r="ULF36" s="131"/>
      <c r="ULG36" s="131"/>
      <c r="ULH36" s="131"/>
      <c r="ULI36" s="131"/>
      <c r="ULJ36" s="131"/>
      <c r="ULK36" s="131"/>
      <c r="ULL36" s="131"/>
      <c r="ULM36" s="131"/>
      <c r="ULN36" s="131"/>
      <c r="ULO36" s="131"/>
      <c r="ULP36" s="131"/>
      <c r="ULQ36" s="131"/>
      <c r="ULR36" s="131"/>
      <c r="ULS36" s="131"/>
      <c r="ULT36" s="131"/>
      <c r="ULU36" s="131"/>
      <c r="ULV36" s="131"/>
      <c r="ULW36" s="131"/>
      <c r="ULX36" s="131"/>
      <c r="ULY36" s="131"/>
      <c r="ULZ36" s="131"/>
      <c r="UMA36" s="131"/>
      <c r="UMB36" s="131"/>
      <c r="UMC36" s="131"/>
      <c r="UMD36" s="131"/>
      <c r="UME36" s="131"/>
      <c r="UMF36" s="131"/>
      <c r="UMG36" s="131"/>
      <c r="UMH36" s="131"/>
      <c r="UMI36" s="131"/>
      <c r="UMJ36" s="131"/>
      <c r="UMK36" s="131"/>
      <c r="UML36" s="131"/>
      <c r="UMM36" s="131"/>
      <c r="UMN36" s="131"/>
      <c r="UMO36" s="131"/>
      <c r="UMP36" s="131"/>
      <c r="UMQ36" s="131"/>
      <c r="UMR36" s="131"/>
      <c r="UMS36" s="131"/>
      <c r="UMT36" s="131"/>
      <c r="UMU36" s="131"/>
      <c r="UMV36" s="131"/>
      <c r="UMW36" s="131"/>
      <c r="UMX36" s="131"/>
      <c r="UMY36" s="131"/>
      <c r="UMZ36" s="131"/>
      <c r="UNA36" s="131"/>
      <c r="UNB36" s="131"/>
      <c r="UNC36" s="131"/>
      <c r="UND36" s="131"/>
      <c r="UNE36" s="131"/>
      <c r="UNF36" s="131"/>
      <c r="UNG36" s="131"/>
      <c r="UNH36" s="131"/>
      <c r="UNI36" s="131"/>
      <c r="UNJ36" s="131"/>
      <c r="UNK36" s="131"/>
      <c r="UNL36" s="131"/>
      <c r="UNM36" s="131"/>
      <c r="UNN36" s="131"/>
      <c r="UNO36" s="131"/>
      <c r="UNP36" s="131"/>
      <c r="UNQ36" s="131"/>
      <c r="UNR36" s="131"/>
      <c r="UNS36" s="131"/>
      <c r="UNT36" s="131"/>
      <c r="UNU36" s="131"/>
      <c r="UNV36" s="131"/>
      <c r="UNW36" s="131"/>
      <c r="UNX36" s="131"/>
      <c r="UNY36" s="131"/>
      <c r="UNZ36" s="131"/>
      <c r="UOA36" s="131"/>
      <c r="UOB36" s="131"/>
      <c r="UOC36" s="131"/>
      <c r="UOD36" s="131"/>
      <c r="UOE36" s="131"/>
      <c r="UOF36" s="131"/>
      <c r="UOG36" s="131"/>
      <c r="UOH36" s="131"/>
      <c r="UOI36" s="131"/>
      <c r="UOJ36" s="131"/>
      <c r="UOK36" s="131"/>
      <c r="UOL36" s="131"/>
      <c r="UOM36" s="131"/>
      <c r="UON36" s="131"/>
      <c r="UOO36" s="131"/>
      <c r="UOP36" s="131"/>
      <c r="UOQ36" s="131"/>
      <c r="UOR36" s="131"/>
      <c r="UOS36" s="131"/>
      <c r="UOT36" s="131"/>
      <c r="UOU36" s="131"/>
      <c r="UOV36" s="131"/>
      <c r="UOW36" s="131"/>
      <c r="UOX36" s="131"/>
      <c r="UOY36" s="131"/>
      <c r="UOZ36" s="131"/>
      <c r="UPA36" s="131"/>
      <c r="UPB36" s="131"/>
      <c r="UPC36" s="131"/>
      <c r="UPD36" s="131"/>
      <c r="UPE36" s="131"/>
      <c r="UPF36" s="131"/>
      <c r="UPG36" s="131"/>
      <c r="UPH36" s="131"/>
      <c r="UPI36" s="131"/>
      <c r="UPJ36" s="131"/>
      <c r="UPK36" s="131"/>
      <c r="UPL36" s="131"/>
      <c r="UPM36" s="131"/>
      <c r="UPN36" s="131"/>
      <c r="UPO36" s="131"/>
      <c r="UPP36" s="131"/>
      <c r="UPQ36" s="131"/>
      <c r="UPR36" s="131"/>
      <c r="UPS36" s="131"/>
      <c r="UPT36" s="131"/>
      <c r="UPU36" s="131"/>
      <c r="UPV36" s="131"/>
      <c r="UPW36" s="131"/>
      <c r="UPX36" s="131"/>
      <c r="UPY36" s="131"/>
      <c r="UPZ36" s="131"/>
      <c r="UQA36" s="131"/>
      <c r="UQB36" s="131"/>
      <c r="UQC36" s="131"/>
      <c r="UQD36" s="131"/>
      <c r="UQE36" s="131"/>
      <c r="UQF36" s="131"/>
      <c r="UQG36" s="131"/>
      <c r="UQH36" s="131"/>
      <c r="UQI36" s="131"/>
      <c r="UQJ36" s="131"/>
      <c r="UQK36" s="131"/>
      <c r="UQL36" s="131"/>
      <c r="UQM36" s="131"/>
      <c r="UQN36" s="131"/>
      <c r="UQO36" s="131"/>
      <c r="UQP36" s="131"/>
      <c r="UQQ36" s="131"/>
      <c r="UQR36" s="131"/>
      <c r="UQS36" s="131"/>
      <c r="UQT36" s="131"/>
      <c r="UQU36" s="131"/>
      <c r="UQV36" s="131"/>
      <c r="UQW36" s="131"/>
      <c r="UQX36" s="131"/>
      <c r="UQY36" s="131"/>
      <c r="UQZ36" s="131"/>
      <c r="URA36" s="131"/>
      <c r="URB36" s="131"/>
      <c r="URC36" s="131"/>
      <c r="URD36" s="131"/>
      <c r="URE36" s="131"/>
      <c r="URF36" s="131"/>
      <c r="URG36" s="131"/>
      <c r="URH36" s="131"/>
      <c r="URI36" s="131"/>
      <c r="URJ36" s="131"/>
      <c r="URK36" s="131"/>
      <c r="URL36" s="131"/>
      <c r="URM36" s="131"/>
      <c r="URN36" s="131"/>
      <c r="URO36" s="131"/>
      <c r="URP36" s="131"/>
      <c r="URQ36" s="131"/>
      <c r="URR36" s="131"/>
      <c r="URS36" s="131"/>
      <c r="URT36" s="131"/>
      <c r="URU36" s="131"/>
      <c r="URV36" s="131"/>
      <c r="URW36" s="131"/>
      <c r="URX36" s="131"/>
      <c r="URY36" s="131"/>
      <c r="URZ36" s="131"/>
      <c r="USA36" s="131"/>
      <c r="USB36" s="131"/>
      <c r="USC36" s="131"/>
      <c r="USD36" s="131"/>
      <c r="USE36" s="131"/>
      <c r="USF36" s="131"/>
      <c r="USG36" s="131"/>
      <c r="USH36" s="131"/>
      <c r="USI36" s="131"/>
      <c r="USJ36" s="131"/>
      <c r="USK36" s="131"/>
      <c r="USL36" s="131"/>
      <c r="USM36" s="131"/>
      <c r="USN36" s="131"/>
      <c r="USO36" s="131"/>
      <c r="USP36" s="131"/>
      <c r="USQ36" s="131"/>
      <c r="USR36" s="131"/>
      <c r="USS36" s="131"/>
      <c r="UST36" s="131"/>
      <c r="USU36" s="131"/>
      <c r="USV36" s="131"/>
      <c r="USW36" s="131"/>
      <c r="USX36" s="131"/>
      <c r="USY36" s="131"/>
      <c r="USZ36" s="131"/>
      <c r="UTA36" s="131"/>
      <c r="UTB36" s="131"/>
      <c r="UTC36" s="131"/>
      <c r="UTD36" s="131"/>
      <c r="UTE36" s="131"/>
      <c r="UTF36" s="131"/>
      <c r="UTG36" s="131"/>
      <c r="UTH36" s="131"/>
      <c r="UTI36" s="131"/>
      <c r="UTJ36" s="131"/>
      <c r="UTK36" s="131"/>
      <c r="UTL36" s="131"/>
      <c r="UTM36" s="131"/>
      <c r="UTN36" s="131"/>
      <c r="UTO36" s="131"/>
      <c r="UTP36" s="131"/>
      <c r="UTQ36" s="131"/>
      <c r="UTR36" s="131"/>
      <c r="UTS36" s="131"/>
      <c r="UTT36" s="131"/>
      <c r="UTU36" s="131"/>
      <c r="UTV36" s="131"/>
      <c r="UTW36" s="131"/>
      <c r="UTX36" s="131"/>
      <c r="UTY36" s="131"/>
      <c r="UTZ36" s="131"/>
      <c r="UUA36" s="131"/>
      <c r="UUB36" s="131"/>
      <c r="UUC36" s="131"/>
      <c r="UUD36" s="131"/>
      <c r="UUE36" s="131"/>
      <c r="UUF36" s="131"/>
      <c r="UUG36" s="131"/>
      <c r="UUH36" s="131"/>
      <c r="UUI36" s="131"/>
      <c r="UUJ36" s="131"/>
      <c r="UUK36" s="131"/>
      <c r="UUL36" s="131"/>
      <c r="UUM36" s="131"/>
      <c r="UUN36" s="131"/>
      <c r="UUO36" s="131"/>
      <c r="UUP36" s="131"/>
      <c r="UUQ36" s="131"/>
      <c r="UUR36" s="131"/>
      <c r="UUS36" s="131"/>
      <c r="UUT36" s="131"/>
      <c r="UUU36" s="131"/>
      <c r="UUV36" s="131"/>
      <c r="UUW36" s="131"/>
      <c r="UUX36" s="131"/>
      <c r="UUY36" s="131"/>
      <c r="UUZ36" s="131"/>
      <c r="UVA36" s="131"/>
      <c r="UVB36" s="131"/>
      <c r="UVC36" s="131"/>
      <c r="UVD36" s="131"/>
      <c r="UVE36" s="131"/>
      <c r="UVF36" s="131"/>
      <c r="UVG36" s="131"/>
      <c r="UVH36" s="131"/>
      <c r="UVI36" s="131"/>
      <c r="UVJ36" s="131"/>
      <c r="UVK36" s="131"/>
      <c r="UVL36" s="131"/>
      <c r="UVM36" s="131"/>
      <c r="UVN36" s="131"/>
      <c r="UVO36" s="131"/>
      <c r="UVP36" s="131"/>
      <c r="UVQ36" s="131"/>
      <c r="UVR36" s="131"/>
      <c r="UVS36" s="131"/>
      <c r="UVT36" s="131"/>
      <c r="UVU36" s="131"/>
      <c r="UVV36" s="131"/>
      <c r="UVW36" s="131"/>
      <c r="UVX36" s="131"/>
      <c r="UVY36" s="131"/>
      <c r="UVZ36" s="131"/>
      <c r="UWA36" s="131"/>
      <c r="UWB36" s="131"/>
      <c r="UWC36" s="131"/>
      <c r="UWD36" s="131"/>
      <c r="UWE36" s="131"/>
      <c r="UWF36" s="131"/>
      <c r="UWG36" s="131"/>
      <c r="UWH36" s="131"/>
      <c r="UWI36" s="131"/>
      <c r="UWJ36" s="131"/>
      <c r="UWK36" s="131"/>
      <c r="UWL36" s="131"/>
      <c r="UWM36" s="131"/>
      <c r="UWN36" s="131"/>
      <c r="UWO36" s="131"/>
      <c r="UWP36" s="131"/>
      <c r="UWQ36" s="131"/>
      <c r="UWR36" s="131"/>
      <c r="UWS36" s="131"/>
      <c r="UWT36" s="131"/>
      <c r="UWU36" s="131"/>
      <c r="UWV36" s="131"/>
      <c r="UWW36" s="131"/>
      <c r="UWX36" s="131"/>
      <c r="UWY36" s="131"/>
      <c r="UWZ36" s="131"/>
      <c r="UXA36" s="131"/>
      <c r="UXB36" s="131"/>
      <c r="UXC36" s="131"/>
      <c r="UXD36" s="131"/>
      <c r="UXE36" s="131"/>
      <c r="UXF36" s="131"/>
      <c r="UXG36" s="131"/>
      <c r="UXH36" s="131"/>
      <c r="UXI36" s="131"/>
      <c r="UXJ36" s="131"/>
      <c r="UXK36" s="131"/>
      <c r="UXL36" s="131"/>
      <c r="UXM36" s="131"/>
      <c r="UXN36" s="131"/>
      <c r="UXO36" s="131"/>
      <c r="UXP36" s="131"/>
      <c r="UXQ36" s="131"/>
      <c r="UXR36" s="131"/>
      <c r="UXS36" s="131"/>
      <c r="UXT36" s="131"/>
      <c r="UXU36" s="131"/>
      <c r="UXV36" s="131"/>
      <c r="UXW36" s="131"/>
      <c r="UXX36" s="131"/>
      <c r="UXY36" s="131"/>
      <c r="UXZ36" s="131"/>
      <c r="UYA36" s="131"/>
      <c r="UYB36" s="131"/>
      <c r="UYC36" s="131"/>
      <c r="UYD36" s="131"/>
      <c r="UYE36" s="131"/>
      <c r="UYF36" s="131"/>
      <c r="UYG36" s="131"/>
      <c r="UYH36" s="131"/>
      <c r="UYI36" s="131"/>
      <c r="UYJ36" s="131"/>
      <c r="UYK36" s="131"/>
      <c r="UYL36" s="131"/>
      <c r="UYM36" s="131"/>
      <c r="UYN36" s="131"/>
      <c r="UYO36" s="131"/>
      <c r="UYP36" s="131"/>
      <c r="UYQ36" s="131"/>
      <c r="UYR36" s="131"/>
      <c r="UYS36" s="131"/>
      <c r="UYT36" s="131"/>
      <c r="UYU36" s="131"/>
      <c r="UYV36" s="131"/>
      <c r="UYW36" s="131"/>
      <c r="UYX36" s="131"/>
      <c r="UYY36" s="131"/>
      <c r="UYZ36" s="131"/>
      <c r="UZA36" s="131"/>
      <c r="UZB36" s="131"/>
      <c r="UZC36" s="131"/>
      <c r="UZD36" s="131"/>
      <c r="UZE36" s="131"/>
      <c r="UZF36" s="131"/>
      <c r="UZG36" s="131"/>
      <c r="UZH36" s="131"/>
      <c r="UZI36" s="131"/>
      <c r="UZJ36" s="131"/>
      <c r="UZK36" s="131"/>
      <c r="UZL36" s="131"/>
      <c r="UZM36" s="131"/>
      <c r="UZN36" s="131"/>
      <c r="UZO36" s="131"/>
      <c r="UZP36" s="131"/>
      <c r="UZQ36" s="131"/>
      <c r="UZR36" s="131"/>
      <c r="UZS36" s="131"/>
      <c r="UZT36" s="131"/>
      <c r="UZU36" s="131"/>
      <c r="UZV36" s="131"/>
      <c r="UZW36" s="131"/>
      <c r="UZX36" s="131"/>
      <c r="UZY36" s="131"/>
      <c r="UZZ36" s="131"/>
      <c r="VAA36" s="131"/>
      <c r="VAB36" s="131"/>
      <c r="VAC36" s="131"/>
      <c r="VAD36" s="131"/>
      <c r="VAE36" s="131"/>
      <c r="VAF36" s="131"/>
      <c r="VAG36" s="131"/>
      <c r="VAH36" s="131"/>
      <c r="VAI36" s="131"/>
      <c r="VAJ36" s="131"/>
      <c r="VAK36" s="131"/>
      <c r="VAL36" s="131"/>
      <c r="VAM36" s="131"/>
      <c r="VAN36" s="131"/>
      <c r="VAO36" s="131"/>
      <c r="VAP36" s="131"/>
      <c r="VAQ36" s="131"/>
      <c r="VAR36" s="131"/>
      <c r="VAS36" s="131"/>
      <c r="VAT36" s="131"/>
      <c r="VAU36" s="131"/>
      <c r="VAV36" s="131"/>
      <c r="VAW36" s="131"/>
      <c r="VAX36" s="131"/>
      <c r="VAY36" s="131"/>
      <c r="VAZ36" s="131"/>
      <c r="VBA36" s="131"/>
      <c r="VBB36" s="131"/>
      <c r="VBC36" s="131"/>
      <c r="VBD36" s="131"/>
      <c r="VBE36" s="131"/>
      <c r="VBF36" s="131"/>
      <c r="VBG36" s="131"/>
      <c r="VBH36" s="131"/>
      <c r="VBI36" s="131"/>
      <c r="VBJ36" s="131"/>
      <c r="VBK36" s="131"/>
      <c r="VBL36" s="131"/>
      <c r="VBM36" s="131"/>
      <c r="VBN36" s="131"/>
      <c r="VBO36" s="131"/>
      <c r="VBP36" s="131"/>
      <c r="VBQ36" s="131"/>
      <c r="VBR36" s="131"/>
      <c r="VBS36" s="131"/>
      <c r="VBT36" s="131"/>
      <c r="VBU36" s="131"/>
      <c r="VBV36" s="131"/>
      <c r="VBW36" s="131"/>
      <c r="VBX36" s="131"/>
      <c r="VBY36" s="131"/>
      <c r="VBZ36" s="131"/>
      <c r="VCA36" s="131"/>
      <c r="VCB36" s="131"/>
      <c r="VCC36" s="131"/>
      <c r="VCD36" s="131"/>
      <c r="VCE36" s="131"/>
      <c r="VCF36" s="131"/>
      <c r="VCG36" s="131"/>
      <c r="VCH36" s="131"/>
      <c r="VCI36" s="131"/>
      <c r="VCJ36" s="131"/>
      <c r="VCK36" s="131"/>
      <c r="VCL36" s="131"/>
      <c r="VCM36" s="131"/>
      <c r="VCN36" s="131"/>
      <c r="VCO36" s="131"/>
      <c r="VCP36" s="131"/>
      <c r="VCQ36" s="131"/>
      <c r="VCR36" s="131"/>
      <c r="VCS36" s="131"/>
      <c r="VCT36" s="131"/>
      <c r="VCU36" s="131"/>
      <c r="VCV36" s="131"/>
      <c r="VCW36" s="131"/>
      <c r="VCX36" s="131"/>
      <c r="VCY36" s="131"/>
      <c r="VCZ36" s="131"/>
      <c r="VDA36" s="131"/>
      <c r="VDB36" s="131"/>
      <c r="VDC36" s="131"/>
      <c r="VDD36" s="131"/>
      <c r="VDE36" s="131"/>
      <c r="VDF36" s="131"/>
      <c r="VDG36" s="131"/>
      <c r="VDH36" s="131"/>
      <c r="VDI36" s="131"/>
      <c r="VDJ36" s="131"/>
      <c r="VDK36" s="131"/>
      <c r="VDL36" s="131"/>
      <c r="VDM36" s="131"/>
      <c r="VDN36" s="131"/>
      <c r="VDO36" s="131"/>
      <c r="VDP36" s="131"/>
      <c r="VDQ36" s="131"/>
      <c r="VDR36" s="131"/>
      <c r="VDS36" s="131"/>
      <c r="VDT36" s="131"/>
      <c r="VDU36" s="131"/>
      <c r="VDV36" s="131"/>
      <c r="VDW36" s="131"/>
      <c r="VDX36" s="131"/>
      <c r="VDY36" s="131"/>
      <c r="VDZ36" s="131"/>
      <c r="VEA36" s="131"/>
      <c r="VEB36" s="131"/>
      <c r="VEC36" s="131"/>
      <c r="VED36" s="131"/>
      <c r="VEE36" s="131"/>
      <c r="VEF36" s="131"/>
      <c r="VEG36" s="131"/>
      <c r="VEH36" s="131"/>
      <c r="VEI36" s="131"/>
      <c r="VEJ36" s="131"/>
      <c r="VEK36" s="131"/>
      <c r="VEL36" s="131"/>
      <c r="VEM36" s="131"/>
      <c r="VEN36" s="131"/>
      <c r="VEO36" s="131"/>
      <c r="VEP36" s="131"/>
      <c r="VEQ36" s="131"/>
      <c r="VER36" s="131"/>
      <c r="VES36" s="131"/>
      <c r="VET36" s="131"/>
      <c r="VEU36" s="131"/>
      <c r="VEV36" s="131"/>
      <c r="VEW36" s="131"/>
      <c r="VEX36" s="131"/>
      <c r="VEY36" s="131"/>
      <c r="VEZ36" s="131"/>
      <c r="VFA36" s="131"/>
      <c r="VFB36" s="131"/>
      <c r="VFC36" s="131"/>
      <c r="VFD36" s="131"/>
      <c r="VFE36" s="131"/>
      <c r="VFF36" s="131"/>
      <c r="VFG36" s="131"/>
      <c r="VFH36" s="131"/>
      <c r="VFI36" s="131"/>
      <c r="VFJ36" s="131"/>
      <c r="VFK36" s="131"/>
      <c r="VFL36" s="131"/>
      <c r="VFM36" s="131"/>
      <c r="VFN36" s="131"/>
      <c r="VFO36" s="131"/>
      <c r="VFP36" s="131"/>
      <c r="VFQ36" s="131"/>
      <c r="VFR36" s="131"/>
      <c r="VFS36" s="131"/>
      <c r="VFT36" s="131"/>
      <c r="VFU36" s="131"/>
      <c r="VFV36" s="131"/>
      <c r="VFW36" s="131"/>
      <c r="VFX36" s="131"/>
      <c r="VFY36" s="131"/>
      <c r="VFZ36" s="131"/>
      <c r="VGA36" s="131"/>
      <c r="VGB36" s="131"/>
      <c r="VGC36" s="131"/>
      <c r="VGD36" s="131"/>
      <c r="VGE36" s="131"/>
      <c r="VGF36" s="131"/>
      <c r="VGG36" s="131"/>
      <c r="VGH36" s="131"/>
      <c r="VGI36" s="131"/>
      <c r="VGJ36" s="131"/>
      <c r="VGK36" s="131"/>
      <c r="VGL36" s="131"/>
      <c r="VGM36" s="131"/>
      <c r="VGN36" s="131"/>
      <c r="VGO36" s="131"/>
      <c r="VGP36" s="131"/>
      <c r="VGQ36" s="131"/>
      <c r="VGR36" s="131"/>
      <c r="VGS36" s="131"/>
      <c r="VGT36" s="131"/>
      <c r="VGU36" s="131"/>
      <c r="VGV36" s="131"/>
      <c r="VGW36" s="131"/>
      <c r="VGX36" s="131"/>
      <c r="VGY36" s="131"/>
      <c r="VGZ36" s="131"/>
      <c r="VHA36" s="131"/>
      <c r="VHB36" s="131"/>
      <c r="VHC36" s="131"/>
      <c r="VHD36" s="131"/>
      <c r="VHE36" s="131"/>
      <c r="VHF36" s="131"/>
      <c r="VHG36" s="131"/>
      <c r="VHH36" s="131"/>
      <c r="VHI36" s="131"/>
      <c r="VHJ36" s="131"/>
      <c r="VHK36" s="131"/>
      <c r="VHL36" s="131"/>
      <c r="VHM36" s="131"/>
      <c r="VHN36" s="131"/>
      <c r="VHO36" s="131"/>
      <c r="VHP36" s="131"/>
      <c r="VHQ36" s="131"/>
      <c r="VHR36" s="131"/>
      <c r="VHS36" s="131"/>
      <c r="VHT36" s="131"/>
      <c r="VHU36" s="131"/>
      <c r="VHV36" s="131"/>
      <c r="VHW36" s="131"/>
      <c r="VHX36" s="131"/>
      <c r="VHY36" s="131"/>
      <c r="VHZ36" s="131"/>
      <c r="VIA36" s="131"/>
      <c r="VIB36" s="131"/>
      <c r="VIC36" s="131"/>
      <c r="VID36" s="131"/>
      <c r="VIE36" s="131"/>
      <c r="VIF36" s="131"/>
      <c r="VIG36" s="131"/>
      <c r="VIH36" s="131"/>
      <c r="VII36" s="131"/>
      <c r="VIJ36" s="131"/>
      <c r="VIK36" s="131"/>
      <c r="VIL36" s="131"/>
      <c r="VIM36" s="131"/>
      <c r="VIN36" s="131"/>
      <c r="VIO36" s="131"/>
      <c r="VIP36" s="131"/>
      <c r="VIQ36" s="131"/>
      <c r="VIR36" s="131"/>
      <c r="VIS36" s="131"/>
      <c r="VIT36" s="131"/>
      <c r="VIU36" s="131"/>
      <c r="VIV36" s="131"/>
      <c r="VIW36" s="131"/>
      <c r="VIX36" s="131"/>
      <c r="VIY36" s="131"/>
      <c r="VIZ36" s="131"/>
      <c r="VJA36" s="131"/>
      <c r="VJB36" s="131"/>
      <c r="VJC36" s="131"/>
      <c r="VJD36" s="131"/>
      <c r="VJE36" s="131"/>
      <c r="VJF36" s="131"/>
      <c r="VJG36" s="131"/>
      <c r="VJH36" s="131"/>
      <c r="VJI36" s="131"/>
      <c r="VJJ36" s="131"/>
      <c r="VJK36" s="131"/>
      <c r="VJL36" s="131"/>
      <c r="VJM36" s="131"/>
      <c r="VJN36" s="131"/>
      <c r="VJO36" s="131"/>
      <c r="VJP36" s="131"/>
      <c r="VJQ36" s="131"/>
      <c r="VJR36" s="131"/>
      <c r="VJS36" s="131"/>
      <c r="VJT36" s="131"/>
      <c r="VJU36" s="131"/>
      <c r="VJV36" s="131"/>
      <c r="VJW36" s="131"/>
      <c r="VJX36" s="131"/>
      <c r="VJY36" s="131"/>
      <c r="VJZ36" s="131"/>
      <c r="VKA36" s="131"/>
      <c r="VKB36" s="131"/>
      <c r="VKC36" s="131"/>
      <c r="VKD36" s="131"/>
      <c r="VKE36" s="131"/>
      <c r="VKF36" s="131"/>
      <c r="VKG36" s="131"/>
      <c r="VKH36" s="131"/>
      <c r="VKI36" s="131"/>
      <c r="VKJ36" s="131"/>
      <c r="VKK36" s="131"/>
      <c r="VKL36" s="131"/>
      <c r="VKM36" s="131"/>
      <c r="VKN36" s="131"/>
      <c r="VKO36" s="131"/>
      <c r="VKP36" s="131"/>
      <c r="VKQ36" s="131"/>
      <c r="VKR36" s="131"/>
      <c r="VKS36" s="131"/>
      <c r="VKT36" s="131"/>
      <c r="VKU36" s="131"/>
      <c r="VKV36" s="131"/>
      <c r="VKW36" s="131"/>
      <c r="VKX36" s="131"/>
      <c r="VKY36" s="131"/>
      <c r="VKZ36" s="131"/>
      <c r="VLA36" s="131"/>
      <c r="VLB36" s="131"/>
      <c r="VLC36" s="131"/>
      <c r="VLD36" s="131"/>
      <c r="VLE36" s="131"/>
      <c r="VLF36" s="131"/>
      <c r="VLG36" s="131"/>
      <c r="VLH36" s="131"/>
      <c r="VLI36" s="131"/>
      <c r="VLJ36" s="131"/>
      <c r="VLK36" s="131"/>
      <c r="VLL36" s="131"/>
      <c r="VLM36" s="131"/>
      <c r="VLN36" s="131"/>
      <c r="VLO36" s="131"/>
      <c r="VLP36" s="131"/>
      <c r="VLQ36" s="131"/>
      <c r="VLR36" s="131"/>
      <c r="VLS36" s="131"/>
      <c r="VLT36" s="131"/>
      <c r="VLU36" s="131"/>
      <c r="VLV36" s="131"/>
      <c r="VLW36" s="131"/>
      <c r="VLX36" s="131"/>
      <c r="VLY36" s="131"/>
      <c r="VLZ36" s="131"/>
      <c r="VMA36" s="131"/>
      <c r="VMB36" s="131"/>
      <c r="VMC36" s="131"/>
      <c r="VMD36" s="131"/>
      <c r="VME36" s="131"/>
      <c r="VMF36" s="131"/>
      <c r="VMG36" s="131"/>
      <c r="VMH36" s="131"/>
      <c r="VMI36" s="131"/>
      <c r="VMJ36" s="131"/>
      <c r="VMK36" s="131"/>
      <c r="VML36" s="131"/>
      <c r="VMM36" s="131"/>
      <c r="VMN36" s="131"/>
      <c r="VMO36" s="131"/>
      <c r="VMP36" s="131"/>
      <c r="VMQ36" s="131"/>
      <c r="VMR36" s="131"/>
      <c r="VMS36" s="131"/>
      <c r="VMT36" s="131"/>
      <c r="VMU36" s="131"/>
      <c r="VMV36" s="131"/>
      <c r="VMW36" s="131"/>
      <c r="VMX36" s="131"/>
      <c r="VMY36" s="131"/>
      <c r="VMZ36" s="131"/>
      <c r="VNA36" s="131"/>
      <c r="VNB36" s="131"/>
      <c r="VNC36" s="131"/>
      <c r="VND36" s="131"/>
      <c r="VNE36" s="131"/>
      <c r="VNF36" s="131"/>
      <c r="VNG36" s="131"/>
      <c r="VNH36" s="131"/>
      <c r="VNI36" s="131"/>
      <c r="VNJ36" s="131"/>
      <c r="VNK36" s="131"/>
      <c r="VNL36" s="131"/>
      <c r="VNM36" s="131"/>
      <c r="VNN36" s="131"/>
      <c r="VNO36" s="131"/>
      <c r="VNP36" s="131"/>
      <c r="VNQ36" s="131"/>
      <c r="VNR36" s="131"/>
      <c r="VNS36" s="131"/>
      <c r="VNT36" s="131"/>
      <c r="VNU36" s="131"/>
      <c r="VNV36" s="131"/>
      <c r="VNW36" s="131"/>
      <c r="VNX36" s="131"/>
      <c r="VNY36" s="131"/>
      <c r="VNZ36" s="131"/>
      <c r="VOA36" s="131"/>
      <c r="VOB36" s="131"/>
      <c r="VOC36" s="131"/>
      <c r="VOD36" s="131"/>
      <c r="VOE36" s="131"/>
      <c r="VOF36" s="131"/>
      <c r="VOG36" s="131"/>
      <c r="VOH36" s="131"/>
      <c r="VOI36" s="131"/>
      <c r="VOJ36" s="131"/>
      <c r="VOK36" s="131"/>
      <c r="VOL36" s="131"/>
      <c r="VOM36" s="131"/>
      <c r="VON36" s="131"/>
      <c r="VOO36" s="131"/>
      <c r="VOP36" s="131"/>
      <c r="VOQ36" s="131"/>
      <c r="VOR36" s="131"/>
      <c r="VOS36" s="131"/>
      <c r="VOT36" s="131"/>
      <c r="VOU36" s="131"/>
      <c r="VOV36" s="131"/>
      <c r="VOW36" s="131"/>
      <c r="VOX36" s="131"/>
      <c r="VOY36" s="131"/>
      <c r="VOZ36" s="131"/>
      <c r="VPA36" s="131"/>
      <c r="VPB36" s="131"/>
      <c r="VPC36" s="131"/>
      <c r="VPD36" s="131"/>
      <c r="VPE36" s="131"/>
      <c r="VPF36" s="131"/>
      <c r="VPG36" s="131"/>
      <c r="VPH36" s="131"/>
      <c r="VPI36" s="131"/>
      <c r="VPJ36" s="131"/>
      <c r="VPK36" s="131"/>
      <c r="VPL36" s="131"/>
      <c r="VPM36" s="131"/>
      <c r="VPN36" s="131"/>
      <c r="VPO36" s="131"/>
      <c r="VPP36" s="131"/>
      <c r="VPQ36" s="131"/>
      <c r="VPR36" s="131"/>
      <c r="VPS36" s="131"/>
      <c r="VPT36" s="131"/>
      <c r="VPU36" s="131"/>
      <c r="VPV36" s="131"/>
      <c r="VPW36" s="131"/>
      <c r="VPX36" s="131"/>
      <c r="VPY36" s="131"/>
      <c r="VPZ36" s="131"/>
      <c r="VQA36" s="131"/>
      <c r="VQB36" s="131"/>
      <c r="VQC36" s="131"/>
      <c r="VQD36" s="131"/>
      <c r="VQE36" s="131"/>
      <c r="VQF36" s="131"/>
      <c r="VQG36" s="131"/>
      <c r="VQH36" s="131"/>
      <c r="VQI36" s="131"/>
      <c r="VQJ36" s="131"/>
      <c r="VQK36" s="131"/>
      <c r="VQL36" s="131"/>
      <c r="VQM36" s="131"/>
      <c r="VQN36" s="131"/>
      <c r="VQO36" s="131"/>
      <c r="VQP36" s="131"/>
      <c r="VQQ36" s="131"/>
      <c r="VQR36" s="131"/>
      <c r="VQS36" s="131"/>
      <c r="VQT36" s="131"/>
      <c r="VQU36" s="131"/>
      <c r="VQV36" s="131"/>
      <c r="VQW36" s="131"/>
      <c r="VQX36" s="131"/>
      <c r="VQY36" s="131"/>
      <c r="VQZ36" s="131"/>
      <c r="VRA36" s="131"/>
      <c r="VRB36" s="131"/>
      <c r="VRC36" s="131"/>
      <c r="VRD36" s="131"/>
      <c r="VRE36" s="131"/>
      <c r="VRF36" s="131"/>
      <c r="VRG36" s="131"/>
      <c r="VRH36" s="131"/>
      <c r="VRI36" s="131"/>
      <c r="VRJ36" s="131"/>
      <c r="VRK36" s="131"/>
      <c r="VRL36" s="131"/>
      <c r="VRM36" s="131"/>
      <c r="VRN36" s="131"/>
      <c r="VRO36" s="131"/>
      <c r="VRP36" s="131"/>
      <c r="VRQ36" s="131"/>
      <c r="VRR36" s="131"/>
      <c r="VRS36" s="131"/>
      <c r="VRT36" s="131"/>
      <c r="VRU36" s="131"/>
      <c r="VRV36" s="131"/>
      <c r="VRW36" s="131"/>
      <c r="VRX36" s="131"/>
      <c r="VRY36" s="131"/>
      <c r="VRZ36" s="131"/>
      <c r="VSA36" s="131"/>
      <c r="VSB36" s="131"/>
      <c r="VSC36" s="131"/>
      <c r="VSD36" s="131"/>
      <c r="VSE36" s="131"/>
      <c r="VSF36" s="131"/>
      <c r="VSG36" s="131"/>
      <c r="VSH36" s="131"/>
      <c r="VSI36" s="131"/>
      <c r="VSJ36" s="131"/>
      <c r="VSK36" s="131"/>
      <c r="VSL36" s="131"/>
      <c r="VSM36" s="131"/>
      <c r="VSN36" s="131"/>
      <c r="VSO36" s="131"/>
      <c r="VSP36" s="131"/>
      <c r="VSQ36" s="131"/>
      <c r="VSR36" s="131"/>
      <c r="VSS36" s="131"/>
      <c r="VST36" s="131"/>
      <c r="VSU36" s="131"/>
      <c r="VSV36" s="131"/>
      <c r="VSW36" s="131"/>
      <c r="VSX36" s="131"/>
      <c r="VSY36" s="131"/>
      <c r="VSZ36" s="131"/>
      <c r="VTA36" s="131"/>
      <c r="VTB36" s="131"/>
      <c r="VTC36" s="131"/>
      <c r="VTD36" s="131"/>
      <c r="VTE36" s="131"/>
      <c r="VTF36" s="131"/>
      <c r="VTG36" s="131"/>
      <c r="VTH36" s="131"/>
      <c r="VTI36" s="131"/>
      <c r="VTJ36" s="131"/>
      <c r="VTK36" s="131"/>
      <c r="VTL36" s="131"/>
      <c r="VTM36" s="131"/>
      <c r="VTN36" s="131"/>
      <c r="VTO36" s="131"/>
      <c r="VTP36" s="131"/>
      <c r="VTQ36" s="131"/>
      <c r="VTR36" s="131"/>
      <c r="VTS36" s="131"/>
      <c r="VTT36" s="131"/>
      <c r="VTU36" s="131"/>
      <c r="VTV36" s="131"/>
      <c r="VTW36" s="131"/>
      <c r="VTX36" s="131"/>
      <c r="VTY36" s="131"/>
      <c r="VTZ36" s="131"/>
      <c r="VUA36" s="131"/>
      <c r="VUB36" s="131"/>
      <c r="VUC36" s="131"/>
      <c r="VUD36" s="131"/>
      <c r="VUE36" s="131"/>
      <c r="VUF36" s="131"/>
      <c r="VUG36" s="131"/>
      <c r="VUH36" s="131"/>
      <c r="VUI36" s="131"/>
      <c r="VUJ36" s="131"/>
      <c r="VUK36" s="131"/>
      <c r="VUL36" s="131"/>
      <c r="VUM36" s="131"/>
      <c r="VUN36" s="131"/>
      <c r="VUO36" s="131"/>
      <c r="VUP36" s="131"/>
      <c r="VUQ36" s="131"/>
      <c r="VUR36" s="131"/>
      <c r="VUS36" s="131"/>
      <c r="VUT36" s="131"/>
      <c r="VUU36" s="131"/>
      <c r="VUV36" s="131"/>
      <c r="VUW36" s="131"/>
      <c r="VUX36" s="131"/>
      <c r="VUY36" s="131"/>
      <c r="VUZ36" s="131"/>
      <c r="VVA36" s="131"/>
      <c r="VVB36" s="131"/>
      <c r="VVC36" s="131"/>
      <c r="VVD36" s="131"/>
      <c r="VVE36" s="131"/>
      <c r="VVF36" s="131"/>
      <c r="VVG36" s="131"/>
      <c r="VVH36" s="131"/>
      <c r="VVI36" s="131"/>
      <c r="VVJ36" s="131"/>
      <c r="VVK36" s="131"/>
      <c r="VVL36" s="131"/>
      <c r="VVM36" s="131"/>
      <c r="VVN36" s="131"/>
      <c r="VVO36" s="131"/>
      <c r="VVP36" s="131"/>
      <c r="VVQ36" s="131"/>
      <c r="VVR36" s="131"/>
      <c r="VVS36" s="131"/>
      <c r="VVT36" s="131"/>
      <c r="VVU36" s="131"/>
      <c r="VVV36" s="131"/>
      <c r="VVW36" s="131"/>
      <c r="VVX36" s="131"/>
      <c r="VVY36" s="131"/>
      <c r="VVZ36" s="131"/>
      <c r="VWA36" s="131"/>
      <c r="VWB36" s="131"/>
      <c r="VWC36" s="131"/>
      <c r="VWD36" s="131"/>
      <c r="VWE36" s="131"/>
      <c r="VWF36" s="131"/>
      <c r="VWG36" s="131"/>
      <c r="VWH36" s="131"/>
      <c r="VWI36" s="131"/>
      <c r="VWJ36" s="131"/>
      <c r="VWK36" s="131"/>
      <c r="VWL36" s="131"/>
      <c r="VWM36" s="131"/>
      <c r="VWN36" s="131"/>
      <c r="VWO36" s="131"/>
      <c r="VWP36" s="131"/>
      <c r="VWQ36" s="131"/>
      <c r="VWR36" s="131"/>
      <c r="VWS36" s="131"/>
      <c r="VWT36" s="131"/>
      <c r="VWU36" s="131"/>
      <c r="VWV36" s="131"/>
      <c r="VWW36" s="131"/>
      <c r="VWX36" s="131"/>
      <c r="VWY36" s="131"/>
      <c r="VWZ36" s="131"/>
      <c r="VXA36" s="131"/>
      <c r="VXB36" s="131"/>
      <c r="VXC36" s="131"/>
      <c r="VXD36" s="131"/>
      <c r="VXE36" s="131"/>
      <c r="VXF36" s="131"/>
      <c r="VXG36" s="131"/>
      <c r="VXH36" s="131"/>
      <c r="VXI36" s="131"/>
      <c r="VXJ36" s="131"/>
      <c r="VXK36" s="131"/>
      <c r="VXL36" s="131"/>
      <c r="VXM36" s="131"/>
      <c r="VXN36" s="131"/>
      <c r="VXO36" s="131"/>
      <c r="VXP36" s="131"/>
      <c r="VXQ36" s="131"/>
      <c r="VXR36" s="131"/>
      <c r="VXS36" s="131"/>
      <c r="VXT36" s="131"/>
      <c r="VXU36" s="131"/>
      <c r="VXV36" s="131"/>
      <c r="VXW36" s="131"/>
      <c r="VXX36" s="131"/>
      <c r="VXY36" s="131"/>
      <c r="VXZ36" s="131"/>
      <c r="VYA36" s="131"/>
      <c r="VYB36" s="131"/>
      <c r="VYC36" s="131"/>
      <c r="VYD36" s="131"/>
      <c r="VYE36" s="131"/>
      <c r="VYF36" s="131"/>
      <c r="VYG36" s="131"/>
      <c r="VYH36" s="131"/>
      <c r="VYI36" s="131"/>
      <c r="VYJ36" s="131"/>
      <c r="VYK36" s="131"/>
      <c r="VYL36" s="131"/>
      <c r="VYM36" s="131"/>
      <c r="VYN36" s="131"/>
      <c r="VYO36" s="131"/>
      <c r="VYP36" s="131"/>
      <c r="VYQ36" s="131"/>
      <c r="VYR36" s="131"/>
      <c r="VYS36" s="131"/>
      <c r="VYT36" s="131"/>
      <c r="VYU36" s="131"/>
      <c r="VYV36" s="131"/>
      <c r="VYW36" s="131"/>
      <c r="VYX36" s="131"/>
      <c r="VYY36" s="131"/>
      <c r="VYZ36" s="131"/>
      <c r="VZA36" s="131"/>
      <c r="VZB36" s="131"/>
      <c r="VZC36" s="131"/>
      <c r="VZD36" s="131"/>
      <c r="VZE36" s="131"/>
      <c r="VZF36" s="131"/>
      <c r="VZG36" s="131"/>
      <c r="VZH36" s="131"/>
      <c r="VZI36" s="131"/>
      <c r="VZJ36" s="131"/>
      <c r="VZK36" s="131"/>
      <c r="VZL36" s="131"/>
      <c r="VZM36" s="131"/>
      <c r="VZN36" s="131"/>
      <c r="VZO36" s="131"/>
      <c r="VZP36" s="131"/>
      <c r="VZQ36" s="131"/>
      <c r="VZR36" s="131"/>
      <c r="VZS36" s="131"/>
      <c r="VZT36" s="131"/>
      <c r="VZU36" s="131"/>
      <c r="VZV36" s="131"/>
      <c r="VZW36" s="131"/>
      <c r="VZX36" s="131"/>
      <c r="VZY36" s="131"/>
      <c r="VZZ36" s="131"/>
      <c r="WAA36" s="131"/>
      <c r="WAB36" s="131"/>
      <c r="WAC36" s="131"/>
      <c r="WAD36" s="131"/>
      <c r="WAE36" s="131"/>
      <c r="WAF36" s="131"/>
      <c r="WAG36" s="131"/>
      <c r="WAH36" s="131"/>
      <c r="WAI36" s="131"/>
      <c r="WAJ36" s="131"/>
      <c r="WAK36" s="131"/>
      <c r="WAL36" s="131"/>
      <c r="WAM36" s="131"/>
      <c r="WAN36" s="131"/>
      <c r="WAO36" s="131"/>
      <c r="WAP36" s="131"/>
      <c r="WAQ36" s="131"/>
      <c r="WAR36" s="131"/>
      <c r="WAS36" s="131"/>
      <c r="WAT36" s="131"/>
      <c r="WAU36" s="131"/>
      <c r="WAV36" s="131"/>
      <c r="WAW36" s="131"/>
      <c r="WAX36" s="131"/>
      <c r="WAY36" s="131"/>
      <c r="WAZ36" s="131"/>
      <c r="WBA36" s="131"/>
      <c r="WBB36" s="131"/>
      <c r="WBC36" s="131"/>
      <c r="WBD36" s="131"/>
      <c r="WBE36" s="131"/>
      <c r="WBF36" s="131"/>
      <c r="WBG36" s="131"/>
      <c r="WBH36" s="131"/>
      <c r="WBI36" s="131"/>
      <c r="WBJ36" s="131"/>
      <c r="WBK36" s="131"/>
      <c r="WBL36" s="131"/>
      <c r="WBM36" s="131"/>
      <c r="WBN36" s="131"/>
      <c r="WBO36" s="131"/>
      <c r="WBP36" s="131"/>
      <c r="WBQ36" s="131"/>
      <c r="WBR36" s="131"/>
      <c r="WBS36" s="131"/>
      <c r="WBT36" s="131"/>
      <c r="WBU36" s="131"/>
      <c r="WBV36" s="131"/>
      <c r="WBW36" s="131"/>
      <c r="WBX36" s="131"/>
      <c r="WBY36" s="131"/>
      <c r="WBZ36" s="131"/>
      <c r="WCA36" s="131"/>
      <c r="WCB36" s="131"/>
      <c r="WCC36" s="131"/>
      <c r="WCD36" s="131"/>
      <c r="WCE36" s="131"/>
      <c r="WCF36" s="131"/>
      <c r="WCG36" s="131"/>
      <c r="WCH36" s="131"/>
      <c r="WCI36" s="131"/>
      <c r="WCJ36" s="131"/>
      <c r="WCK36" s="131"/>
      <c r="WCL36" s="131"/>
      <c r="WCM36" s="131"/>
      <c r="WCN36" s="131"/>
      <c r="WCO36" s="131"/>
      <c r="WCP36" s="131"/>
      <c r="WCQ36" s="131"/>
      <c r="WCR36" s="131"/>
      <c r="WCS36" s="131"/>
      <c r="WCT36" s="131"/>
      <c r="WCU36" s="131"/>
      <c r="WCV36" s="131"/>
      <c r="WCW36" s="131"/>
      <c r="WCX36" s="131"/>
      <c r="WCY36" s="131"/>
      <c r="WCZ36" s="131"/>
      <c r="WDA36" s="131"/>
      <c r="WDB36" s="131"/>
      <c r="WDC36" s="131"/>
      <c r="WDD36" s="131"/>
      <c r="WDE36" s="131"/>
      <c r="WDF36" s="131"/>
      <c r="WDG36" s="131"/>
      <c r="WDH36" s="131"/>
      <c r="WDI36" s="131"/>
      <c r="WDJ36" s="131"/>
      <c r="WDK36" s="131"/>
      <c r="WDL36" s="131"/>
      <c r="WDM36" s="131"/>
      <c r="WDN36" s="131"/>
      <c r="WDO36" s="131"/>
      <c r="WDP36" s="131"/>
      <c r="WDQ36" s="131"/>
      <c r="WDR36" s="131"/>
      <c r="WDS36" s="131"/>
      <c r="WDT36" s="131"/>
      <c r="WDU36" s="131"/>
      <c r="WDV36" s="131"/>
      <c r="WDW36" s="131"/>
      <c r="WDX36" s="131"/>
      <c r="WDY36" s="131"/>
      <c r="WDZ36" s="131"/>
      <c r="WEA36" s="131"/>
      <c r="WEB36" s="131"/>
      <c r="WEC36" s="131"/>
      <c r="WED36" s="131"/>
      <c r="WEE36" s="131"/>
      <c r="WEF36" s="131"/>
      <c r="WEG36" s="131"/>
      <c r="WEH36" s="131"/>
      <c r="WEI36" s="131"/>
      <c r="WEJ36" s="131"/>
      <c r="WEK36" s="131"/>
      <c r="WEL36" s="131"/>
      <c r="WEM36" s="131"/>
      <c r="WEN36" s="131"/>
      <c r="WEO36" s="131"/>
      <c r="WEP36" s="131"/>
      <c r="WEQ36" s="131"/>
      <c r="WER36" s="131"/>
      <c r="WES36" s="131"/>
      <c r="WET36" s="131"/>
      <c r="WEU36" s="131"/>
      <c r="WEV36" s="131"/>
      <c r="WEW36" s="131"/>
      <c r="WEX36" s="131"/>
      <c r="WEY36" s="131"/>
      <c r="WEZ36" s="131"/>
      <c r="WFA36" s="131"/>
      <c r="WFB36" s="131"/>
      <c r="WFC36" s="131"/>
      <c r="WFD36" s="131"/>
      <c r="WFE36" s="131"/>
      <c r="WFF36" s="131"/>
      <c r="WFG36" s="131"/>
      <c r="WFH36" s="131"/>
      <c r="WFI36" s="131"/>
      <c r="WFJ36" s="131"/>
      <c r="WFK36" s="131"/>
      <c r="WFL36" s="131"/>
      <c r="WFM36" s="131"/>
      <c r="WFN36" s="131"/>
      <c r="WFO36" s="131"/>
      <c r="WFP36" s="131"/>
      <c r="WFQ36" s="131"/>
      <c r="WFR36" s="131"/>
      <c r="WFS36" s="131"/>
      <c r="WFT36" s="131"/>
      <c r="WFU36" s="131"/>
      <c r="WFV36" s="131"/>
      <c r="WFW36" s="131"/>
      <c r="WFX36" s="131"/>
      <c r="WFY36" s="131"/>
      <c r="WFZ36" s="131"/>
      <c r="WGA36" s="131"/>
      <c r="WGB36" s="131"/>
      <c r="WGC36" s="131"/>
      <c r="WGD36" s="131"/>
      <c r="WGE36" s="131"/>
      <c r="WGF36" s="131"/>
      <c r="WGG36" s="131"/>
      <c r="WGH36" s="131"/>
      <c r="WGI36" s="131"/>
      <c r="WGJ36" s="131"/>
      <c r="WGK36" s="131"/>
      <c r="WGL36" s="131"/>
      <c r="WGM36" s="131"/>
      <c r="WGN36" s="131"/>
      <c r="WGO36" s="131"/>
      <c r="WGP36" s="131"/>
      <c r="WGQ36" s="131"/>
      <c r="WGR36" s="131"/>
      <c r="WGS36" s="131"/>
      <c r="WGT36" s="131"/>
      <c r="WGU36" s="131"/>
      <c r="WGV36" s="131"/>
      <c r="WGW36" s="131"/>
      <c r="WGX36" s="131"/>
      <c r="WGY36" s="131"/>
      <c r="WGZ36" s="131"/>
      <c r="WHA36" s="131"/>
      <c r="WHB36" s="131"/>
      <c r="WHC36" s="131"/>
      <c r="WHD36" s="131"/>
      <c r="WHE36" s="131"/>
      <c r="WHF36" s="131"/>
      <c r="WHG36" s="131"/>
      <c r="WHH36" s="131"/>
      <c r="WHI36" s="131"/>
      <c r="WHJ36" s="131"/>
      <c r="WHK36" s="131"/>
      <c r="WHL36" s="131"/>
      <c r="WHM36" s="131"/>
      <c r="WHN36" s="131"/>
      <c r="WHO36" s="131"/>
      <c r="WHP36" s="131"/>
      <c r="WHQ36" s="131"/>
      <c r="WHR36" s="131"/>
      <c r="WHS36" s="131"/>
      <c r="WHT36" s="131"/>
      <c r="WHU36" s="131"/>
      <c r="WHV36" s="131"/>
      <c r="WHW36" s="131"/>
      <c r="WHX36" s="131"/>
      <c r="WHY36" s="131"/>
      <c r="WHZ36" s="131"/>
      <c r="WIA36" s="131"/>
      <c r="WIB36" s="131"/>
      <c r="WIC36" s="131"/>
      <c r="WID36" s="131"/>
      <c r="WIE36" s="131"/>
      <c r="WIF36" s="131"/>
      <c r="WIG36" s="131"/>
      <c r="WIH36" s="131"/>
      <c r="WII36" s="131"/>
      <c r="WIJ36" s="131"/>
      <c r="WIK36" s="131"/>
      <c r="WIL36" s="131"/>
      <c r="WIM36" s="131"/>
      <c r="WIN36" s="131"/>
      <c r="WIO36" s="131"/>
      <c r="WIP36" s="131"/>
      <c r="WIQ36" s="131"/>
      <c r="WIR36" s="131"/>
      <c r="WIS36" s="131"/>
      <c r="WIT36" s="131"/>
      <c r="WIU36" s="131"/>
      <c r="WIV36" s="131"/>
      <c r="WIW36" s="131"/>
      <c r="WIX36" s="131"/>
      <c r="WIY36" s="131"/>
      <c r="WIZ36" s="131"/>
      <c r="WJA36" s="131"/>
      <c r="WJB36" s="131"/>
      <c r="WJC36" s="131"/>
      <c r="WJD36" s="131"/>
      <c r="WJE36" s="131"/>
      <c r="WJF36" s="131"/>
      <c r="WJG36" s="131"/>
      <c r="WJH36" s="131"/>
      <c r="WJI36" s="131"/>
      <c r="WJJ36" s="131"/>
      <c r="WJK36" s="131"/>
      <c r="WJL36" s="131"/>
      <c r="WJM36" s="131"/>
      <c r="WJN36" s="131"/>
      <c r="WJO36" s="131"/>
      <c r="WJP36" s="131"/>
      <c r="WJQ36" s="131"/>
      <c r="WJR36" s="131"/>
      <c r="WJS36" s="131"/>
      <c r="WJT36" s="131"/>
      <c r="WJU36" s="131"/>
      <c r="WJV36" s="131"/>
      <c r="WJW36" s="131"/>
      <c r="WJX36" s="131"/>
      <c r="WJY36" s="131"/>
      <c r="WJZ36" s="131"/>
      <c r="WKA36" s="131"/>
      <c r="WKB36" s="131"/>
      <c r="WKC36" s="131"/>
      <c r="WKD36" s="131"/>
      <c r="WKE36" s="131"/>
      <c r="WKF36" s="131"/>
      <c r="WKG36" s="131"/>
      <c r="WKH36" s="131"/>
      <c r="WKI36" s="131"/>
      <c r="WKJ36" s="131"/>
      <c r="WKK36" s="131"/>
      <c r="WKL36" s="131"/>
      <c r="WKM36" s="131"/>
      <c r="WKN36" s="131"/>
      <c r="WKO36" s="131"/>
      <c r="WKP36" s="131"/>
      <c r="WKQ36" s="131"/>
      <c r="WKR36" s="131"/>
      <c r="WKS36" s="131"/>
      <c r="WKT36" s="131"/>
      <c r="WKU36" s="131"/>
      <c r="WKV36" s="131"/>
      <c r="WKW36" s="131"/>
      <c r="WKX36" s="131"/>
      <c r="WKY36" s="131"/>
      <c r="WKZ36" s="131"/>
      <c r="WLA36" s="131"/>
      <c r="WLB36" s="131"/>
      <c r="WLC36" s="131"/>
      <c r="WLD36" s="131"/>
      <c r="WLE36" s="131"/>
      <c r="WLF36" s="131"/>
      <c r="WLG36" s="131"/>
      <c r="WLH36" s="131"/>
      <c r="WLI36" s="131"/>
      <c r="WLJ36" s="131"/>
      <c r="WLK36" s="131"/>
      <c r="WLL36" s="131"/>
      <c r="WLM36" s="131"/>
      <c r="WLN36" s="131"/>
      <c r="WLO36" s="131"/>
      <c r="WLP36" s="131"/>
      <c r="WLQ36" s="131"/>
      <c r="WLR36" s="131"/>
      <c r="WLS36" s="131"/>
      <c r="WLT36" s="131"/>
      <c r="WLU36" s="131"/>
      <c r="WLV36" s="131"/>
      <c r="WLW36" s="131"/>
      <c r="WLX36" s="131"/>
      <c r="WLY36" s="131"/>
      <c r="WLZ36" s="131"/>
      <c r="WMA36" s="131"/>
      <c r="WMB36" s="131"/>
      <c r="WMC36" s="131"/>
      <c r="WMD36" s="131"/>
      <c r="WME36" s="131"/>
      <c r="WMF36" s="131"/>
      <c r="WMG36" s="131"/>
      <c r="WMH36" s="131"/>
      <c r="WMI36" s="131"/>
      <c r="WMJ36" s="131"/>
      <c r="WMK36" s="131"/>
      <c r="WML36" s="131"/>
      <c r="WMM36" s="131"/>
      <c r="WMN36" s="131"/>
      <c r="WMO36" s="131"/>
      <c r="WMP36" s="131"/>
      <c r="WMQ36" s="131"/>
      <c r="WMR36" s="131"/>
      <c r="WMS36" s="131"/>
      <c r="WMT36" s="131"/>
      <c r="WMU36" s="131"/>
      <c r="WMV36" s="131"/>
      <c r="WMW36" s="131"/>
      <c r="WMX36" s="131"/>
      <c r="WMY36" s="131"/>
      <c r="WMZ36" s="131"/>
      <c r="WNA36" s="131"/>
      <c r="WNB36" s="131"/>
      <c r="WNC36" s="131"/>
      <c r="WND36" s="131"/>
      <c r="WNE36" s="131"/>
      <c r="WNF36" s="131"/>
      <c r="WNG36" s="131"/>
      <c r="WNH36" s="131"/>
      <c r="WNI36" s="131"/>
      <c r="WNJ36" s="131"/>
      <c r="WNK36" s="131"/>
      <c r="WNL36" s="131"/>
      <c r="WNM36" s="131"/>
      <c r="WNN36" s="131"/>
      <c r="WNO36" s="131"/>
      <c r="WNP36" s="131"/>
      <c r="WNQ36" s="131"/>
      <c r="WNR36" s="131"/>
      <c r="WNS36" s="131"/>
      <c r="WNT36" s="131"/>
      <c r="WNU36" s="131"/>
      <c r="WNV36" s="131"/>
      <c r="WNW36" s="131"/>
      <c r="WNX36" s="131"/>
      <c r="WNY36" s="131"/>
      <c r="WNZ36" s="131"/>
      <c r="WOA36" s="131"/>
      <c r="WOB36" s="131"/>
      <c r="WOC36" s="131"/>
      <c r="WOD36" s="131"/>
      <c r="WOE36" s="131"/>
      <c r="WOF36" s="131"/>
      <c r="WOG36" s="131"/>
      <c r="WOH36" s="131"/>
      <c r="WOI36" s="131"/>
      <c r="WOJ36" s="131"/>
      <c r="WOK36" s="131"/>
      <c r="WOL36" s="131"/>
      <c r="WOM36" s="131"/>
      <c r="WON36" s="131"/>
      <c r="WOO36" s="131"/>
      <c r="WOP36" s="131"/>
      <c r="WOQ36" s="131"/>
      <c r="WOR36" s="131"/>
      <c r="WOS36" s="131"/>
      <c r="WOT36" s="131"/>
      <c r="WOU36" s="131"/>
      <c r="WOV36" s="131"/>
      <c r="WOW36" s="131"/>
      <c r="WOX36" s="131"/>
      <c r="WOY36" s="131"/>
      <c r="WOZ36" s="131"/>
      <c r="WPA36" s="131"/>
      <c r="WPB36" s="131"/>
      <c r="WPC36" s="131"/>
      <c r="WPD36" s="131"/>
      <c r="WPE36" s="131"/>
      <c r="WPF36" s="131"/>
      <c r="WPG36" s="131"/>
      <c r="WPH36" s="131"/>
      <c r="WPI36" s="131"/>
      <c r="WPJ36" s="131"/>
      <c r="WPK36" s="131"/>
      <c r="WPL36" s="131"/>
      <c r="WPM36" s="131"/>
      <c r="WPN36" s="131"/>
      <c r="WPO36" s="131"/>
      <c r="WPP36" s="131"/>
      <c r="WPQ36" s="131"/>
      <c r="WPR36" s="131"/>
      <c r="WPS36" s="131"/>
      <c r="WPT36" s="131"/>
      <c r="WPU36" s="131"/>
      <c r="WPV36" s="131"/>
      <c r="WPW36" s="131"/>
      <c r="WPX36" s="131"/>
      <c r="WPY36" s="131"/>
      <c r="WPZ36" s="131"/>
      <c r="WQA36" s="131"/>
      <c r="WQB36" s="131"/>
      <c r="WQC36" s="131"/>
      <c r="WQD36" s="131"/>
      <c r="WQE36" s="131"/>
      <c r="WQF36" s="131"/>
      <c r="WQG36" s="131"/>
      <c r="WQH36" s="131"/>
      <c r="WQI36" s="131"/>
      <c r="WQJ36" s="131"/>
      <c r="WQK36" s="131"/>
      <c r="WQL36" s="131"/>
      <c r="WQM36" s="131"/>
      <c r="WQN36" s="131"/>
      <c r="WQO36" s="131"/>
      <c r="WQP36" s="131"/>
      <c r="WQQ36" s="131"/>
      <c r="WQR36" s="131"/>
      <c r="WQS36" s="131"/>
      <c r="WQT36" s="131"/>
      <c r="WQU36" s="131"/>
      <c r="WQV36" s="131"/>
      <c r="WQW36" s="131"/>
      <c r="WQX36" s="131"/>
      <c r="WQY36" s="131"/>
      <c r="WQZ36" s="131"/>
      <c r="WRA36" s="131"/>
      <c r="WRB36" s="131"/>
      <c r="WRC36" s="131"/>
      <c r="WRD36" s="131"/>
      <c r="WRE36" s="131"/>
      <c r="WRF36" s="131"/>
      <c r="WRG36" s="131"/>
      <c r="WRH36" s="131"/>
      <c r="WRI36" s="131"/>
      <c r="WRJ36" s="131"/>
      <c r="WRK36" s="131"/>
      <c r="WRL36" s="131"/>
      <c r="WRM36" s="131"/>
      <c r="WRN36" s="131"/>
      <c r="WRO36" s="131"/>
      <c r="WRP36" s="131"/>
      <c r="WRQ36" s="131"/>
      <c r="WRR36" s="131"/>
      <c r="WRS36" s="131"/>
      <c r="WRT36" s="131"/>
      <c r="WRU36" s="131"/>
      <c r="WRV36" s="131"/>
      <c r="WRW36" s="131"/>
      <c r="WRX36" s="131"/>
      <c r="WRY36" s="131"/>
      <c r="WRZ36" s="131"/>
      <c r="WSA36" s="131"/>
      <c r="WSB36" s="131"/>
      <c r="WSC36" s="131"/>
      <c r="WSD36" s="131"/>
      <c r="WSE36" s="131"/>
      <c r="WSF36" s="131"/>
      <c r="WSG36" s="131"/>
      <c r="WSH36" s="131"/>
      <c r="WSI36" s="131"/>
      <c r="WSJ36" s="131"/>
      <c r="WSK36" s="131"/>
      <c r="WSL36" s="131"/>
      <c r="WSM36" s="131"/>
      <c r="WSN36" s="131"/>
      <c r="WSO36" s="131"/>
      <c r="WSP36" s="131"/>
      <c r="WSQ36" s="131"/>
      <c r="WSR36" s="131"/>
      <c r="WSS36" s="131"/>
      <c r="WST36" s="131"/>
      <c r="WSU36" s="131"/>
      <c r="WSV36" s="131"/>
      <c r="WSW36" s="131"/>
      <c r="WSX36" s="131"/>
      <c r="WSY36" s="131"/>
      <c r="WSZ36" s="131"/>
      <c r="WTA36" s="131"/>
      <c r="WTB36" s="131"/>
      <c r="WTC36" s="131"/>
      <c r="WTD36" s="131"/>
      <c r="WTE36" s="131"/>
      <c r="WTF36" s="131"/>
      <c r="WTG36" s="131"/>
      <c r="WTH36" s="131"/>
      <c r="WTI36" s="131"/>
      <c r="WTJ36" s="131"/>
      <c r="WTK36" s="131"/>
      <c r="WTL36" s="131"/>
      <c r="WTM36" s="131"/>
      <c r="WTN36" s="131"/>
      <c r="WTO36" s="131"/>
      <c r="WTP36" s="131"/>
      <c r="WTQ36" s="131"/>
      <c r="WTR36" s="131"/>
      <c r="WTS36" s="131"/>
      <c r="WTT36" s="131"/>
      <c r="WTU36" s="131"/>
      <c r="WTV36" s="131"/>
      <c r="WTW36" s="131"/>
      <c r="WTX36" s="131"/>
      <c r="WTY36" s="131"/>
      <c r="WTZ36" s="131"/>
      <c r="WUA36" s="131"/>
      <c r="WUB36" s="131"/>
      <c r="WUC36" s="131"/>
      <c r="WUD36" s="131"/>
      <c r="WUE36" s="131"/>
      <c r="WUF36" s="131"/>
      <c r="WUG36" s="131"/>
      <c r="WUH36" s="131"/>
      <c r="WUI36" s="131"/>
      <c r="WUJ36" s="131"/>
      <c r="WUK36" s="131"/>
      <c r="WUL36" s="131"/>
      <c r="WUM36" s="131"/>
      <c r="WUN36" s="131"/>
      <c r="WUO36" s="131"/>
      <c r="WUP36" s="131"/>
      <c r="WUQ36" s="131"/>
      <c r="WUR36" s="131"/>
      <c r="WUS36" s="131"/>
      <c r="WUT36" s="131"/>
      <c r="WUU36" s="131"/>
      <c r="WUV36" s="131"/>
      <c r="WUW36" s="131"/>
      <c r="WUX36" s="131"/>
      <c r="WUY36" s="131"/>
      <c r="WUZ36" s="131"/>
      <c r="WVA36" s="131"/>
      <c r="WVB36" s="131"/>
      <c r="WVC36" s="131"/>
      <c r="WVD36" s="131"/>
      <c r="WVE36" s="131"/>
      <c r="WVF36" s="131"/>
      <c r="WVG36" s="131"/>
      <c r="WVH36" s="131"/>
      <c r="WVI36" s="131"/>
      <c r="WVJ36" s="131"/>
      <c r="WVK36" s="131"/>
      <c r="WVL36" s="131"/>
      <c r="WVM36" s="131"/>
      <c r="WVN36" s="131"/>
      <c r="WVO36" s="131"/>
      <c r="WVP36" s="131"/>
      <c r="WVQ36" s="131"/>
      <c r="WVR36" s="131"/>
      <c r="WVS36" s="131"/>
      <c r="WVT36" s="131"/>
      <c r="WVU36" s="131"/>
      <c r="WVV36" s="131"/>
      <c r="WVW36" s="131"/>
      <c r="WVX36" s="131"/>
      <c r="WVY36" s="131"/>
      <c r="WVZ36" s="131"/>
      <c r="WWA36" s="131"/>
      <c r="WWB36" s="131"/>
      <c r="WWC36" s="131"/>
      <c r="WWD36" s="131"/>
      <c r="WWE36" s="131"/>
      <c r="WWF36" s="131"/>
      <c r="WWG36" s="131"/>
      <c r="WWH36" s="131"/>
      <c r="WWI36" s="131"/>
      <c r="WWJ36" s="131"/>
      <c r="WWK36" s="131"/>
      <c r="WWL36" s="131"/>
      <c r="WWM36" s="131"/>
      <c r="WWN36" s="131"/>
      <c r="WWO36" s="131"/>
      <c r="WWP36" s="131"/>
      <c r="WWQ36" s="131"/>
      <c r="WWR36" s="131"/>
      <c r="WWS36" s="131"/>
      <c r="WWT36" s="131"/>
      <c r="WWU36" s="131"/>
      <c r="WWV36" s="131"/>
      <c r="WWW36" s="131"/>
      <c r="WWX36" s="131"/>
      <c r="WWY36" s="131"/>
      <c r="WWZ36" s="131"/>
      <c r="WXA36" s="131"/>
      <c r="WXB36" s="131"/>
      <c r="WXC36" s="131"/>
      <c r="WXD36" s="131"/>
      <c r="WXE36" s="131"/>
      <c r="WXF36" s="131"/>
      <c r="WXG36" s="131"/>
      <c r="WXH36" s="131"/>
      <c r="WXI36" s="131"/>
      <c r="WXJ36" s="131"/>
      <c r="WXK36" s="131"/>
      <c r="WXL36" s="131"/>
      <c r="WXM36" s="131"/>
      <c r="WXN36" s="131"/>
      <c r="WXO36" s="131"/>
      <c r="WXP36" s="131"/>
      <c r="WXQ36" s="131"/>
      <c r="WXR36" s="131"/>
      <c r="WXS36" s="131"/>
      <c r="WXT36" s="131"/>
      <c r="WXU36" s="131"/>
      <c r="WXV36" s="131"/>
      <c r="WXW36" s="131"/>
      <c r="WXX36" s="131"/>
      <c r="WXY36" s="131"/>
      <c r="WXZ36" s="131"/>
      <c r="WYA36" s="131"/>
      <c r="WYB36" s="131"/>
      <c r="WYC36" s="131"/>
      <c r="WYD36" s="131"/>
      <c r="WYE36" s="131"/>
      <c r="WYF36" s="131"/>
      <c r="WYG36" s="131"/>
      <c r="WYH36" s="131"/>
      <c r="WYI36" s="131"/>
      <c r="WYJ36" s="131"/>
      <c r="WYK36" s="131"/>
      <c r="WYL36" s="131"/>
      <c r="WYM36" s="131"/>
      <c r="WYN36" s="131"/>
      <c r="WYO36" s="131"/>
      <c r="WYP36" s="131"/>
      <c r="WYQ36" s="131"/>
      <c r="WYR36" s="131"/>
      <c r="WYS36" s="131"/>
      <c r="WYT36" s="131"/>
      <c r="WYU36" s="131"/>
      <c r="WYV36" s="131"/>
      <c r="WYW36" s="131"/>
      <c r="WYX36" s="131"/>
      <c r="WYY36" s="131"/>
      <c r="WYZ36" s="131"/>
      <c r="WZA36" s="131"/>
      <c r="WZB36" s="131"/>
      <c r="WZC36" s="131"/>
      <c r="WZD36" s="131"/>
      <c r="WZE36" s="131"/>
      <c r="WZF36" s="131"/>
      <c r="WZG36" s="131"/>
      <c r="WZH36" s="131"/>
      <c r="WZI36" s="131"/>
      <c r="WZJ36" s="131"/>
      <c r="WZK36" s="131"/>
      <c r="WZL36" s="131"/>
      <c r="WZM36" s="131"/>
      <c r="WZN36" s="131"/>
      <c r="WZO36" s="131"/>
      <c r="WZP36" s="131"/>
      <c r="WZQ36" s="131"/>
      <c r="WZR36" s="131"/>
      <c r="WZS36" s="131"/>
      <c r="WZT36" s="131"/>
      <c r="WZU36" s="131"/>
      <c r="WZV36" s="131"/>
      <c r="WZW36" s="131"/>
      <c r="WZX36" s="131"/>
      <c r="WZY36" s="131"/>
      <c r="WZZ36" s="131"/>
      <c r="XAA36" s="131"/>
      <c r="XAB36" s="131"/>
      <c r="XAC36" s="131"/>
      <c r="XAD36" s="131"/>
      <c r="XAE36" s="131"/>
      <c r="XAF36" s="131"/>
      <c r="XAG36" s="131"/>
      <c r="XAH36" s="131"/>
      <c r="XAI36" s="131"/>
      <c r="XAJ36" s="131"/>
      <c r="XAK36" s="131"/>
      <c r="XAL36" s="131"/>
      <c r="XAM36" s="131"/>
      <c r="XAN36" s="131"/>
      <c r="XAO36" s="131"/>
      <c r="XAP36" s="131"/>
      <c r="XAQ36" s="131"/>
      <c r="XAR36" s="131"/>
      <c r="XAS36" s="131"/>
      <c r="XAT36" s="131"/>
      <c r="XAU36" s="131"/>
      <c r="XAV36" s="131"/>
      <c r="XAW36" s="131"/>
      <c r="XAX36" s="131"/>
      <c r="XAY36" s="131"/>
      <c r="XAZ36" s="131"/>
      <c r="XBA36" s="131"/>
      <c r="XBB36" s="131"/>
      <c r="XBC36" s="131"/>
      <c r="XBD36" s="131"/>
      <c r="XBE36" s="131"/>
      <c r="XBF36" s="131"/>
      <c r="XBG36" s="131"/>
      <c r="XBH36" s="131"/>
      <c r="XBI36" s="131"/>
      <c r="XBJ36" s="131"/>
      <c r="XBK36" s="131"/>
      <c r="XBL36" s="131"/>
      <c r="XBM36" s="131"/>
      <c r="XBN36" s="131"/>
      <c r="XBO36" s="131"/>
      <c r="XBP36" s="131"/>
      <c r="XBQ36" s="131"/>
      <c r="XBR36" s="131"/>
      <c r="XBS36" s="131"/>
      <c r="XBT36" s="131"/>
      <c r="XBU36" s="131"/>
      <c r="XBV36" s="131"/>
      <c r="XBW36" s="131"/>
      <c r="XBX36" s="131"/>
      <c r="XBY36" s="131"/>
      <c r="XBZ36" s="131"/>
      <c r="XCA36" s="131"/>
      <c r="XCB36" s="131"/>
      <c r="XCC36" s="131"/>
      <c r="XCD36" s="131"/>
      <c r="XCE36" s="131"/>
      <c r="XCF36" s="131"/>
      <c r="XCG36" s="131"/>
      <c r="XCH36" s="131"/>
      <c r="XCI36" s="131"/>
      <c r="XCJ36" s="131"/>
      <c r="XCK36" s="131"/>
      <c r="XCL36" s="131"/>
      <c r="XCM36" s="131"/>
      <c r="XCN36" s="131"/>
      <c r="XCO36" s="131"/>
      <c r="XCP36" s="131"/>
      <c r="XCQ36" s="131"/>
      <c r="XCR36" s="131"/>
      <c r="XCS36" s="131"/>
      <c r="XCT36" s="131"/>
      <c r="XCU36" s="131"/>
      <c r="XCV36" s="131"/>
      <c r="XCW36" s="131"/>
      <c r="XCX36" s="131"/>
      <c r="XCY36" s="131"/>
      <c r="XCZ36" s="131"/>
      <c r="XDA36" s="131"/>
      <c r="XDB36" s="131"/>
      <c r="XDC36" s="131"/>
      <c r="XDD36" s="131"/>
      <c r="XDE36" s="131"/>
      <c r="XDF36" s="131"/>
      <c r="XDG36" s="131"/>
      <c r="XDH36" s="131"/>
      <c r="XDI36" s="131"/>
      <c r="XDJ36" s="131"/>
      <c r="XDK36" s="131"/>
      <c r="XDL36" s="131"/>
      <c r="XDM36" s="131"/>
      <c r="XDN36" s="131"/>
      <c r="XDO36" s="131"/>
      <c r="XDP36" s="131"/>
      <c r="XDQ36" s="131"/>
      <c r="XDR36" s="131"/>
      <c r="XDS36" s="131"/>
      <c r="XDT36" s="131"/>
      <c r="XDU36" s="131"/>
      <c r="XDV36" s="131"/>
      <c r="XDW36" s="131"/>
      <c r="XDX36" s="131"/>
      <c r="XDY36" s="131"/>
      <c r="XDZ36" s="131"/>
      <c r="XEA36" s="131"/>
      <c r="XEB36" s="131"/>
      <c r="XEC36" s="131"/>
      <c r="XED36" s="131"/>
      <c r="XEE36" s="131"/>
      <c r="XEF36" s="131"/>
      <c r="XEG36" s="131"/>
      <c r="XEH36" s="131"/>
      <c r="XEI36" s="131"/>
      <c r="XEJ36" s="131"/>
      <c r="XEK36" s="131"/>
      <c r="XEL36" s="131"/>
      <c r="XEM36" s="131"/>
      <c r="XEN36" s="131"/>
      <c r="XEO36" s="131"/>
      <c r="XEP36" s="131"/>
      <c r="XEQ36" s="131"/>
      <c r="XER36" s="131"/>
      <c r="XES36" s="131"/>
    </row>
    <row r="37" s="129" customFormat="1" ht="17.25" customHeight="1" spans="1:4">
      <c r="A37" s="73" t="s">
        <v>80</v>
      </c>
      <c r="B37" s="26">
        <f t="shared" si="0"/>
        <v>65.37</v>
      </c>
      <c r="C37" s="26"/>
      <c r="D37" s="148">
        <v>65.37</v>
      </c>
    </row>
    <row r="38" s="129" customFormat="1" ht="17.25" customHeight="1" spans="1:4">
      <c r="A38" s="73" t="s">
        <v>81</v>
      </c>
      <c r="B38" s="26">
        <f t="shared" si="0"/>
        <v>2.45</v>
      </c>
      <c r="C38" s="26"/>
      <c r="D38" s="148">
        <v>2.45</v>
      </c>
    </row>
    <row r="39" s="129" customFormat="1" ht="17.25" customHeight="1" spans="1:4">
      <c r="A39" s="73" t="s">
        <v>82</v>
      </c>
      <c r="B39" s="26">
        <f t="shared" si="0"/>
        <v>43.74</v>
      </c>
      <c r="C39" s="26">
        <f>C40+C42</f>
        <v>43.74</v>
      </c>
      <c r="D39" s="26"/>
    </row>
    <row r="40" s="129" customFormat="1" ht="17.25" customHeight="1" spans="1:4">
      <c r="A40" s="73" t="s">
        <v>83</v>
      </c>
      <c r="B40" s="26">
        <f t="shared" ref="B40:B66" si="1">C40+D40</f>
        <v>15.83</v>
      </c>
      <c r="C40" s="26">
        <v>15.83</v>
      </c>
      <c r="D40" s="148"/>
    </row>
    <row r="41" s="129" customFormat="1" ht="17.25" customHeight="1" spans="1:4">
      <c r="A41" s="73" t="s">
        <v>84</v>
      </c>
      <c r="B41" s="26">
        <f t="shared" si="1"/>
        <v>15.83</v>
      </c>
      <c r="C41" s="26">
        <v>15.83</v>
      </c>
      <c r="D41" s="148"/>
    </row>
    <row r="42" s="129" customFormat="1" ht="17.25" customHeight="1" spans="1:4">
      <c r="A42" s="73" t="s">
        <v>85</v>
      </c>
      <c r="B42" s="26">
        <f t="shared" si="1"/>
        <v>27.91</v>
      </c>
      <c r="C42" s="46">
        <v>27.91</v>
      </c>
      <c r="D42" s="148"/>
    </row>
    <row r="43" s="129" customFormat="1" ht="17.25" customHeight="1" spans="1:4">
      <c r="A43" s="73" t="s">
        <v>86</v>
      </c>
      <c r="B43" s="26">
        <f t="shared" si="1"/>
        <v>27.91</v>
      </c>
      <c r="C43" s="46">
        <v>27.91</v>
      </c>
      <c r="D43" s="148"/>
    </row>
    <row r="44" ht="17.25" customHeight="1" spans="1:4">
      <c r="A44" s="73" t="s">
        <v>87</v>
      </c>
      <c r="B44" s="26">
        <f t="shared" si="1"/>
        <v>50</v>
      </c>
      <c r="C44" s="26"/>
      <c r="D44" s="148">
        <v>50</v>
      </c>
    </row>
    <row r="45" ht="17.25" customHeight="1" spans="1:4">
      <c r="A45" s="73" t="s">
        <v>88</v>
      </c>
      <c r="B45" s="26">
        <f t="shared" si="1"/>
        <v>50</v>
      </c>
      <c r="C45" s="26"/>
      <c r="D45" s="148">
        <v>50</v>
      </c>
    </row>
    <row r="46" ht="17.25" customHeight="1" spans="1:4">
      <c r="A46" s="73" t="s">
        <v>89</v>
      </c>
      <c r="B46" s="26">
        <f t="shared" si="1"/>
        <v>50</v>
      </c>
      <c r="C46" s="26"/>
      <c r="D46" s="148">
        <v>50</v>
      </c>
    </row>
    <row r="47" ht="17.25" customHeight="1" spans="1:4">
      <c r="A47" s="73" t="s">
        <v>90</v>
      </c>
      <c r="B47" s="26">
        <f t="shared" si="1"/>
        <v>399.07</v>
      </c>
      <c r="C47" s="26">
        <f>C48+C51+C53</f>
        <v>221.58</v>
      </c>
      <c r="D47" s="148">
        <f>D48+D51+D53</f>
        <v>177.49</v>
      </c>
    </row>
    <row r="48" ht="17.25" customHeight="1" spans="1:4">
      <c r="A48" s="73" t="s">
        <v>91</v>
      </c>
      <c r="B48" s="26">
        <f t="shared" si="1"/>
        <v>221.58</v>
      </c>
      <c r="C48" s="26">
        <v>221.58</v>
      </c>
      <c r="D48" s="148"/>
    </row>
    <row r="49" ht="17.25" customHeight="1" spans="1:4">
      <c r="A49" s="73" t="s">
        <v>92</v>
      </c>
      <c r="B49" s="26">
        <f t="shared" si="1"/>
        <v>221.58</v>
      </c>
      <c r="C49" s="26">
        <v>221.58</v>
      </c>
      <c r="D49" s="148"/>
    </row>
    <row r="50" ht="17.25" customHeight="1" spans="1:4">
      <c r="A50" s="73" t="s">
        <v>93</v>
      </c>
      <c r="B50" s="26">
        <f t="shared" si="1"/>
        <v>0</v>
      </c>
      <c r="C50" s="26"/>
      <c r="D50" s="148"/>
    </row>
    <row r="51" ht="17.25" customHeight="1" spans="1:4">
      <c r="A51" s="73" t="s">
        <v>94</v>
      </c>
      <c r="B51" s="26">
        <f t="shared" si="1"/>
        <v>148.19</v>
      </c>
      <c r="C51" s="26"/>
      <c r="D51" s="148">
        <v>148.19</v>
      </c>
    </row>
    <row r="52" s="130" customFormat="1" ht="17.25" customHeight="1" spans="1:16373">
      <c r="A52" s="73" t="s">
        <v>95</v>
      </c>
      <c r="B52" s="26">
        <f t="shared" si="1"/>
        <v>148.19</v>
      </c>
      <c r="C52" s="26"/>
      <c r="D52" s="148">
        <v>148.19</v>
      </c>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1"/>
      <c r="FD52" s="131"/>
      <c r="FE52" s="131"/>
      <c r="FF52" s="131"/>
      <c r="FG52" s="131"/>
      <c r="FH52" s="131"/>
      <c r="FI52" s="131"/>
      <c r="FJ52" s="131"/>
      <c r="FK52" s="131"/>
      <c r="FL52" s="131"/>
      <c r="FM52" s="131"/>
      <c r="FN52" s="131"/>
      <c r="FO52" s="131"/>
      <c r="FP52" s="131"/>
      <c r="FQ52" s="131"/>
      <c r="FR52" s="131"/>
      <c r="FS52" s="131"/>
      <c r="FT52" s="131"/>
      <c r="FU52" s="131"/>
      <c r="FV52" s="131"/>
      <c r="FW52" s="131"/>
      <c r="FX52" s="131"/>
      <c r="FY52" s="131"/>
      <c r="FZ52" s="131"/>
      <c r="GA52" s="131"/>
      <c r="GB52" s="131"/>
      <c r="GC52" s="131"/>
      <c r="GD52" s="131"/>
      <c r="GE52" s="131"/>
      <c r="GF52" s="131"/>
      <c r="GG52" s="131"/>
      <c r="GH52" s="131"/>
      <c r="GI52" s="131"/>
      <c r="GJ52" s="131"/>
      <c r="GK52" s="131"/>
      <c r="GL52" s="131"/>
      <c r="GM52" s="131"/>
      <c r="GN52" s="131"/>
      <c r="GO52" s="131"/>
      <c r="GP52" s="131"/>
      <c r="GQ52" s="131"/>
      <c r="GR52" s="131"/>
      <c r="GS52" s="131"/>
      <c r="GT52" s="131"/>
      <c r="GU52" s="131"/>
      <c r="GV52" s="131"/>
      <c r="GW52" s="131"/>
      <c r="GX52" s="131"/>
      <c r="GY52" s="131"/>
      <c r="GZ52" s="131"/>
      <c r="HA52" s="131"/>
      <c r="HB52" s="131"/>
      <c r="HC52" s="131"/>
      <c r="HD52" s="131"/>
      <c r="HE52" s="131"/>
      <c r="HF52" s="131"/>
      <c r="HG52" s="131"/>
      <c r="HH52" s="131"/>
      <c r="HI52" s="131"/>
      <c r="HJ52" s="131"/>
      <c r="HK52" s="131"/>
      <c r="HL52" s="131"/>
      <c r="HM52" s="131"/>
      <c r="HN52" s="131"/>
      <c r="HO52" s="131"/>
      <c r="HP52" s="131"/>
      <c r="HQ52" s="131"/>
      <c r="HR52" s="131"/>
      <c r="HS52" s="131"/>
      <c r="HT52" s="131"/>
      <c r="HU52" s="131"/>
      <c r="HV52" s="131"/>
      <c r="HW52" s="131"/>
      <c r="HX52" s="131"/>
      <c r="HY52" s="131"/>
      <c r="HZ52" s="131"/>
      <c r="IA52" s="131"/>
      <c r="IB52" s="131"/>
      <c r="IC52" s="131"/>
      <c r="ID52" s="131"/>
      <c r="IE52" s="131"/>
      <c r="IF52" s="131"/>
      <c r="IG52" s="131"/>
      <c r="IH52" s="131"/>
      <c r="II52" s="131"/>
      <c r="IJ52" s="131"/>
      <c r="IK52" s="131"/>
      <c r="IL52" s="131"/>
      <c r="IM52" s="131"/>
      <c r="IN52" s="131"/>
      <c r="IO52" s="131"/>
      <c r="IP52" s="131"/>
      <c r="IQ52" s="131"/>
      <c r="IR52" s="131"/>
      <c r="IS52" s="131"/>
      <c r="IT52" s="131"/>
      <c r="IU52" s="131"/>
      <c r="IV52" s="131"/>
      <c r="IW52" s="131"/>
      <c r="IX52" s="131"/>
      <c r="IY52" s="131"/>
      <c r="IZ52" s="131"/>
      <c r="JA52" s="131"/>
      <c r="JB52" s="131"/>
      <c r="JC52" s="131"/>
      <c r="JD52" s="131"/>
      <c r="JE52" s="131"/>
      <c r="JF52" s="131"/>
      <c r="JG52" s="131"/>
      <c r="JH52" s="131"/>
      <c r="JI52" s="131"/>
      <c r="JJ52" s="131"/>
      <c r="JK52" s="131"/>
      <c r="JL52" s="131"/>
      <c r="JM52" s="131"/>
      <c r="JN52" s="131"/>
      <c r="JO52" s="131"/>
      <c r="JP52" s="131"/>
      <c r="JQ52" s="131"/>
      <c r="JR52" s="131"/>
      <c r="JS52" s="131"/>
      <c r="JT52" s="131"/>
      <c r="JU52" s="131"/>
      <c r="JV52" s="131"/>
      <c r="JW52" s="131"/>
      <c r="JX52" s="131"/>
      <c r="JY52" s="131"/>
      <c r="JZ52" s="131"/>
      <c r="KA52" s="131"/>
      <c r="KB52" s="131"/>
      <c r="KC52" s="131"/>
      <c r="KD52" s="131"/>
      <c r="KE52" s="131"/>
      <c r="KF52" s="131"/>
      <c r="KG52" s="131"/>
      <c r="KH52" s="131"/>
      <c r="KI52" s="131"/>
      <c r="KJ52" s="131"/>
      <c r="KK52" s="131"/>
      <c r="KL52" s="131"/>
      <c r="KM52" s="131"/>
      <c r="KN52" s="131"/>
      <c r="KO52" s="131"/>
      <c r="KP52" s="131"/>
      <c r="KQ52" s="131"/>
      <c r="KR52" s="131"/>
      <c r="KS52" s="131"/>
      <c r="KT52" s="131"/>
      <c r="KU52" s="131"/>
      <c r="KV52" s="131"/>
      <c r="KW52" s="131"/>
      <c r="KX52" s="131"/>
      <c r="KY52" s="131"/>
      <c r="KZ52" s="131"/>
      <c r="LA52" s="131"/>
      <c r="LB52" s="131"/>
      <c r="LC52" s="131"/>
      <c r="LD52" s="131"/>
      <c r="LE52" s="131"/>
      <c r="LF52" s="131"/>
      <c r="LG52" s="131"/>
      <c r="LH52" s="131"/>
      <c r="LI52" s="131"/>
      <c r="LJ52" s="131"/>
      <c r="LK52" s="131"/>
      <c r="LL52" s="131"/>
      <c r="LM52" s="131"/>
      <c r="LN52" s="131"/>
      <c r="LO52" s="131"/>
      <c r="LP52" s="131"/>
      <c r="LQ52" s="131"/>
      <c r="LR52" s="131"/>
      <c r="LS52" s="131"/>
      <c r="LT52" s="131"/>
      <c r="LU52" s="131"/>
      <c r="LV52" s="131"/>
      <c r="LW52" s="131"/>
      <c r="LX52" s="131"/>
      <c r="LY52" s="131"/>
      <c r="LZ52" s="131"/>
      <c r="MA52" s="131"/>
      <c r="MB52" s="131"/>
      <c r="MC52" s="131"/>
      <c r="MD52" s="131"/>
      <c r="ME52" s="131"/>
      <c r="MF52" s="131"/>
      <c r="MG52" s="131"/>
      <c r="MH52" s="131"/>
      <c r="MI52" s="131"/>
      <c r="MJ52" s="131"/>
      <c r="MK52" s="131"/>
      <c r="ML52" s="131"/>
      <c r="MM52" s="131"/>
      <c r="MN52" s="131"/>
      <c r="MO52" s="131"/>
      <c r="MP52" s="131"/>
      <c r="MQ52" s="131"/>
      <c r="MR52" s="131"/>
      <c r="MS52" s="131"/>
      <c r="MT52" s="131"/>
      <c r="MU52" s="131"/>
      <c r="MV52" s="131"/>
      <c r="MW52" s="131"/>
      <c r="MX52" s="131"/>
      <c r="MY52" s="131"/>
      <c r="MZ52" s="131"/>
      <c r="NA52" s="131"/>
      <c r="NB52" s="131"/>
      <c r="NC52" s="131"/>
      <c r="ND52" s="131"/>
      <c r="NE52" s="131"/>
      <c r="NF52" s="131"/>
      <c r="NG52" s="131"/>
      <c r="NH52" s="131"/>
      <c r="NI52" s="131"/>
      <c r="NJ52" s="131"/>
      <c r="NK52" s="131"/>
      <c r="NL52" s="131"/>
      <c r="NM52" s="131"/>
      <c r="NN52" s="131"/>
      <c r="NO52" s="131"/>
      <c r="NP52" s="131"/>
      <c r="NQ52" s="131"/>
      <c r="NR52" s="131"/>
      <c r="NS52" s="131"/>
      <c r="NT52" s="131"/>
      <c r="NU52" s="131"/>
      <c r="NV52" s="131"/>
      <c r="NW52" s="131"/>
      <c r="NX52" s="131"/>
      <c r="NY52" s="131"/>
      <c r="NZ52" s="131"/>
      <c r="OA52" s="131"/>
      <c r="OB52" s="131"/>
      <c r="OC52" s="131"/>
      <c r="OD52" s="131"/>
      <c r="OE52" s="131"/>
      <c r="OF52" s="131"/>
      <c r="OG52" s="131"/>
      <c r="OH52" s="131"/>
      <c r="OI52" s="131"/>
      <c r="OJ52" s="131"/>
      <c r="OK52" s="131"/>
      <c r="OL52" s="131"/>
      <c r="OM52" s="131"/>
      <c r="ON52" s="131"/>
      <c r="OO52" s="131"/>
      <c r="OP52" s="131"/>
      <c r="OQ52" s="131"/>
      <c r="OR52" s="131"/>
      <c r="OS52" s="131"/>
      <c r="OT52" s="131"/>
      <c r="OU52" s="131"/>
      <c r="OV52" s="131"/>
      <c r="OW52" s="131"/>
      <c r="OX52" s="131"/>
      <c r="OY52" s="131"/>
      <c r="OZ52" s="131"/>
      <c r="PA52" s="131"/>
      <c r="PB52" s="131"/>
      <c r="PC52" s="131"/>
      <c r="PD52" s="131"/>
      <c r="PE52" s="131"/>
      <c r="PF52" s="131"/>
      <c r="PG52" s="131"/>
      <c r="PH52" s="131"/>
      <c r="PI52" s="131"/>
      <c r="PJ52" s="131"/>
      <c r="PK52" s="131"/>
      <c r="PL52" s="131"/>
      <c r="PM52" s="131"/>
      <c r="PN52" s="131"/>
      <c r="PO52" s="131"/>
      <c r="PP52" s="131"/>
      <c r="PQ52" s="131"/>
      <c r="PR52" s="131"/>
      <c r="PS52" s="131"/>
      <c r="PT52" s="131"/>
      <c r="PU52" s="131"/>
      <c r="PV52" s="131"/>
      <c r="PW52" s="131"/>
      <c r="PX52" s="131"/>
      <c r="PY52" s="131"/>
      <c r="PZ52" s="131"/>
      <c r="QA52" s="131"/>
      <c r="QB52" s="131"/>
      <c r="QC52" s="131"/>
      <c r="QD52" s="131"/>
      <c r="QE52" s="131"/>
      <c r="QF52" s="131"/>
      <c r="QG52" s="131"/>
      <c r="QH52" s="131"/>
      <c r="QI52" s="131"/>
      <c r="QJ52" s="131"/>
      <c r="QK52" s="131"/>
      <c r="QL52" s="131"/>
      <c r="QM52" s="131"/>
      <c r="QN52" s="131"/>
      <c r="QO52" s="131"/>
      <c r="QP52" s="131"/>
      <c r="QQ52" s="131"/>
      <c r="QR52" s="131"/>
      <c r="QS52" s="131"/>
      <c r="QT52" s="131"/>
      <c r="QU52" s="131"/>
      <c r="QV52" s="131"/>
      <c r="QW52" s="131"/>
      <c r="QX52" s="131"/>
      <c r="QY52" s="131"/>
      <c r="QZ52" s="131"/>
      <c r="RA52" s="131"/>
      <c r="RB52" s="131"/>
      <c r="RC52" s="131"/>
      <c r="RD52" s="131"/>
      <c r="RE52" s="131"/>
      <c r="RF52" s="131"/>
      <c r="RG52" s="131"/>
      <c r="RH52" s="131"/>
      <c r="RI52" s="131"/>
      <c r="RJ52" s="131"/>
      <c r="RK52" s="131"/>
      <c r="RL52" s="131"/>
      <c r="RM52" s="131"/>
      <c r="RN52" s="131"/>
      <c r="RO52" s="131"/>
      <c r="RP52" s="131"/>
      <c r="RQ52" s="131"/>
      <c r="RR52" s="131"/>
      <c r="RS52" s="131"/>
      <c r="RT52" s="131"/>
      <c r="RU52" s="131"/>
      <c r="RV52" s="131"/>
      <c r="RW52" s="131"/>
      <c r="RX52" s="131"/>
      <c r="RY52" s="131"/>
      <c r="RZ52" s="131"/>
      <c r="SA52" s="131"/>
      <c r="SB52" s="131"/>
      <c r="SC52" s="131"/>
      <c r="SD52" s="131"/>
      <c r="SE52" s="131"/>
      <c r="SF52" s="131"/>
      <c r="SG52" s="131"/>
      <c r="SH52" s="131"/>
      <c r="SI52" s="131"/>
      <c r="SJ52" s="131"/>
      <c r="SK52" s="131"/>
      <c r="SL52" s="131"/>
      <c r="SM52" s="131"/>
      <c r="SN52" s="131"/>
      <c r="SO52" s="131"/>
      <c r="SP52" s="131"/>
      <c r="SQ52" s="131"/>
      <c r="SR52" s="131"/>
      <c r="SS52" s="131"/>
      <c r="ST52" s="131"/>
      <c r="SU52" s="131"/>
      <c r="SV52" s="131"/>
      <c r="SW52" s="131"/>
      <c r="SX52" s="131"/>
      <c r="SY52" s="131"/>
      <c r="SZ52" s="131"/>
      <c r="TA52" s="131"/>
      <c r="TB52" s="131"/>
      <c r="TC52" s="131"/>
      <c r="TD52" s="131"/>
      <c r="TE52" s="131"/>
      <c r="TF52" s="131"/>
      <c r="TG52" s="131"/>
      <c r="TH52" s="131"/>
      <c r="TI52" s="131"/>
      <c r="TJ52" s="131"/>
      <c r="TK52" s="131"/>
      <c r="TL52" s="131"/>
      <c r="TM52" s="131"/>
      <c r="TN52" s="131"/>
      <c r="TO52" s="131"/>
      <c r="TP52" s="131"/>
      <c r="TQ52" s="131"/>
      <c r="TR52" s="131"/>
      <c r="TS52" s="131"/>
      <c r="TT52" s="131"/>
      <c r="TU52" s="131"/>
      <c r="TV52" s="131"/>
      <c r="TW52" s="131"/>
      <c r="TX52" s="131"/>
      <c r="TY52" s="131"/>
      <c r="TZ52" s="131"/>
      <c r="UA52" s="131"/>
      <c r="UB52" s="131"/>
      <c r="UC52" s="131"/>
      <c r="UD52" s="131"/>
      <c r="UE52" s="131"/>
      <c r="UF52" s="131"/>
      <c r="UG52" s="131"/>
      <c r="UH52" s="131"/>
      <c r="UI52" s="131"/>
      <c r="UJ52" s="131"/>
      <c r="UK52" s="131"/>
      <c r="UL52" s="131"/>
      <c r="UM52" s="131"/>
      <c r="UN52" s="131"/>
      <c r="UO52" s="131"/>
      <c r="UP52" s="131"/>
      <c r="UQ52" s="131"/>
      <c r="UR52" s="131"/>
      <c r="US52" s="131"/>
      <c r="UT52" s="131"/>
      <c r="UU52" s="131"/>
      <c r="UV52" s="131"/>
      <c r="UW52" s="131"/>
      <c r="UX52" s="131"/>
      <c r="UY52" s="131"/>
      <c r="UZ52" s="131"/>
      <c r="VA52" s="131"/>
      <c r="VB52" s="131"/>
      <c r="VC52" s="131"/>
      <c r="VD52" s="131"/>
      <c r="VE52" s="131"/>
      <c r="VF52" s="131"/>
      <c r="VG52" s="131"/>
      <c r="VH52" s="131"/>
      <c r="VI52" s="131"/>
      <c r="VJ52" s="131"/>
      <c r="VK52" s="131"/>
      <c r="VL52" s="131"/>
      <c r="VM52" s="131"/>
      <c r="VN52" s="131"/>
      <c r="VO52" s="131"/>
      <c r="VP52" s="131"/>
      <c r="VQ52" s="131"/>
      <c r="VR52" s="131"/>
      <c r="VS52" s="131"/>
      <c r="VT52" s="131"/>
      <c r="VU52" s="131"/>
      <c r="VV52" s="131"/>
      <c r="VW52" s="131"/>
      <c r="VX52" s="131"/>
      <c r="VY52" s="131"/>
      <c r="VZ52" s="131"/>
      <c r="WA52" s="131"/>
      <c r="WB52" s="131"/>
      <c r="WC52" s="131"/>
      <c r="WD52" s="131"/>
      <c r="WE52" s="131"/>
      <c r="WF52" s="131"/>
      <c r="WG52" s="131"/>
      <c r="WH52" s="131"/>
      <c r="WI52" s="131"/>
      <c r="WJ52" s="131"/>
      <c r="WK52" s="131"/>
      <c r="WL52" s="131"/>
      <c r="WM52" s="131"/>
      <c r="WN52" s="131"/>
      <c r="WO52" s="131"/>
      <c r="WP52" s="131"/>
      <c r="WQ52" s="131"/>
      <c r="WR52" s="131"/>
      <c r="WS52" s="131"/>
      <c r="WT52" s="131"/>
      <c r="WU52" s="131"/>
      <c r="WV52" s="131"/>
      <c r="WW52" s="131"/>
      <c r="WX52" s="131"/>
      <c r="WY52" s="131"/>
      <c r="WZ52" s="131"/>
      <c r="XA52" s="131"/>
      <c r="XB52" s="131"/>
      <c r="XC52" s="131"/>
      <c r="XD52" s="131"/>
      <c r="XE52" s="131"/>
      <c r="XF52" s="131"/>
      <c r="XG52" s="131"/>
      <c r="XH52" s="131"/>
      <c r="XI52" s="131"/>
      <c r="XJ52" s="131"/>
      <c r="XK52" s="131"/>
      <c r="XL52" s="131"/>
      <c r="XM52" s="131"/>
      <c r="XN52" s="131"/>
      <c r="XO52" s="131"/>
      <c r="XP52" s="131"/>
      <c r="XQ52" s="131"/>
      <c r="XR52" s="131"/>
      <c r="XS52" s="131"/>
      <c r="XT52" s="131"/>
      <c r="XU52" s="131"/>
      <c r="XV52" s="131"/>
      <c r="XW52" s="131"/>
      <c r="XX52" s="131"/>
      <c r="XY52" s="131"/>
      <c r="XZ52" s="131"/>
      <c r="YA52" s="131"/>
      <c r="YB52" s="131"/>
      <c r="YC52" s="131"/>
      <c r="YD52" s="131"/>
      <c r="YE52" s="131"/>
      <c r="YF52" s="131"/>
      <c r="YG52" s="131"/>
      <c r="YH52" s="131"/>
      <c r="YI52" s="131"/>
      <c r="YJ52" s="131"/>
      <c r="YK52" s="131"/>
      <c r="YL52" s="131"/>
      <c r="YM52" s="131"/>
      <c r="YN52" s="131"/>
      <c r="YO52" s="131"/>
      <c r="YP52" s="131"/>
      <c r="YQ52" s="131"/>
      <c r="YR52" s="131"/>
      <c r="YS52" s="131"/>
      <c r="YT52" s="131"/>
      <c r="YU52" s="131"/>
      <c r="YV52" s="131"/>
      <c r="YW52" s="131"/>
      <c r="YX52" s="131"/>
      <c r="YY52" s="131"/>
      <c r="YZ52" s="131"/>
      <c r="ZA52" s="131"/>
      <c r="ZB52" s="131"/>
      <c r="ZC52" s="131"/>
      <c r="ZD52" s="131"/>
      <c r="ZE52" s="131"/>
      <c r="ZF52" s="131"/>
      <c r="ZG52" s="131"/>
      <c r="ZH52" s="131"/>
      <c r="ZI52" s="131"/>
      <c r="ZJ52" s="131"/>
      <c r="ZK52" s="131"/>
      <c r="ZL52" s="131"/>
      <c r="ZM52" s="131"/>
      <c r="ZN52" s="131"/>
      <c r="ZO52" s="131"/>
      <c r="ZP52" s="131"/>
      <c r="ZQ52" s="131"/>
      <c r="ZR52" s="131"/>
      <c r="ZS52" s="131"/>
      <c r="ZT52" s="131"/>
      <c r="ZU52" s="131"/>
      <c r="ZV52" s="131"/>
      <c r="ZW52" s="131"/>
      <c r="ZX52" s="131"/>
      <c r="ZY52" s="131"/>
      <c r="ZZ52" s="131"/>
      <c r="AAA52" s="131"/>
      <c r="AAB52" s="131"/>
      <c r="AAC52" s="131"/>
      <c r="AAD52" s="131"/>
      <c r="AAE52" s="131"/>
      <c r="AAF52" s="131"/>
      <c r="AAG52" s="131"/>
      <c r="AAH52" s="131"/>
      <c r="AAI52" s="131"/>
      <c r="AAJ52" s="131"/>
      <c r="AAK52" s="131"/>
      <c r="AAL52" s="131"/>
      <c r="AAM52" s="131"/>
      <c r="AAN52" s="131"/>
      <c r="AAO52" s="131"/>
      <c r="AAP52" s="131"/>
      <c r="AAQ52" s="131"/>
      <c r="AAR52" s="131"/>
      <c r="AAS52" s="131"/>
      <c r="AAT52" s="131"/>
      <c r="AAU52" s="131"/>
      <c r="AAV52" s="131"/>
      <c r="AAW52" s="131"/>
      <c r="AAX52" s="131"/>
      <c r="AAY52" s="131"/>
      <c r="AAZ52" s="131"/>
      <c r="ABA52" s="131"/>
      <c r="ABB52" s="131"/>
      <c r="ABC52" s="131"/>
      <c r="ABD52" s="131"/>
      <c r="ABE52" s="131"/>
      <c r="ABF52" s="131"/>
      <c r="ABG52" s="131"/>
      <c r="ABH52" s="131"/>
      <c r="ABI52" s="131"/>
      <c r="ABJ52" s="131"/>
      <c r="ABK52" s="131"/>
      <c r="ABL52" s="131"/>
      <c r="ABM52" s="131"/>
      <c r="ABN52" s="131"/>
      <c r="ABO52" s="131"/>
      <c r="ABP52" s="131"/>
      <c r="ABQ52" s="131"/>
      <c r="ABR52" s="131"/>
      <c r="ABS52" s="131"/>
      <c r="ABT52" s="131"/>
      <c r="ABU52" s="131"/>
      <c r="ABV52" s="131"/>
      <c r="ABW52" s="131"/>
      <c r="ABX52" s="131"/>
      <c r="ABY52" s="131"/>
      <c r="ABZ52" s="131"/>
      <c r="ACA52" s="131"/>
      <c r="ACB52" s="131"/>
      <c r="ACC52" s="131"/>
      <c r="ACD52" s="131"/>
      <c r="ACE52" s="131"/>
      <c r="ACF52" s="131"/>
      <c r="ACG52" s="131"/>
      <c r="ACH52" s="131"/>
      <c r="ACI52" s="131"/>
      <c r="ACJ52" s="131"/>
      <c r="ACK52" s="131"/>
      <c r="ACL52" s="131"/>
      <c r="ACM52" s="131"/>
      <c r="ACN52" s="131"/>
      <c r="ACO52" s="131"/>
      <c r="ACP52" s="131"/>
      <c r="ACQ52" s="131"/>
      <c r="ACR52" s="131"/>
      <c r="ACS52" s="131"/>
      <c r="ACT52" s="131"/>
      <c r="ACU52" s="131"/>
      <c r="ACV52" s="131"/>
      <c r="ACW52" s="131"/>
      <c r="ACX52" s="131"/>
      <c r="ACY52" s="131"/>
      <c r="ACZ52" s="131"/>
      <c r="ADA52" s="131"/>
      <c r="ADB52" s="131"/>
      <c r="ADC52" s="131"/>
      <c r="ADD52" s="131"/>
      <c r="ADE52" s="131"/>
      <c r="ADF52" s="131"/>
      <c r="ADG52" s="131"/>
      <c r="ADH52" s="131"/>
      <c r="ADI52" s="131"/>
      <c r="ADJ52" s="131"/>
      <c r="ADK52" s="131"/>
      <c r="ADL52" s="131"/>
      <c r="ADM52" s="131"/>
      <c r="ADN52" s="131"/>
      <c r="ADO52" s="131"/>
      <c r="ADP52" s="131"/>
      <c r="ADQ52" s="131"/>
      <c r="ADR52" s="131"/>
      <c r="ADS52" s="131"/>
      <c r="ADT52" s="131"/>
      <c r="ADU52" s="131"/>
      <c r="ADV52" s="131"/>
      <c r="ADW52" s="131"/>
      <c r="ADX52" s="131"/>
      <c r="ADY52" s="131"/>
      <c r="ADZ52" s="131"/>
      <c r="AEA52" s="131"/>
      <c r="AEB52" s="131"/>
      <c r="AEC52" s="131"/>
      <c r="AED52" s="131"/>
      <c r="AEE52" s="131"/>
      <c r="AEF52" s="131"/>
      <c r="AEG52" s="131"/>
      <c r="AEH52" s="131"/>
      <c r="AEI52" s="131"/>
      <c r="AEJ52" s="131"/>
      <c r="AEK52" s="131"/>
      <c r="AEL52" s="131"/>
      <c r="AEM52" s="131"/>
      <c r="AEN52" s="131"/>
      <c r="AEO52" s="131"/>
      <c r="AEP52" s="131"/>
      <c r="AEQ52" s="131"/>
      <c r="AER52" s="131"/>
      <c r="AES52" s="131"/>
      <c r="AET52" s="131"/>
      <c r="AEU52" s="131"/>
      <c r="AEV52" s="131"/>
      <c r="AEW52" s="131"/>
      <c r="AEX52" s="131"/>
      <c r="AEY52" s="131"/>
      <c r="AEZ52" s="131"/>
      <c r="AFA52" s="131"/>
      <c r="AFB52" s="131"/>
      <c r="AFC52" s="131"/>
      <c r="AFD52" s="131"/>
      <c r="AFE52" s="131"/>
      <c r="AFF52" s="131"/>
      <c r="AFG52" s="131"/>
      <c r="AFH52" s="131"/>
      <c r="AFI52" s="131"/>
      <c r="AFJ52" s="131"/>
      <c r="AFK52" s="131"/>
      <c r="AFL52" s="131"/>
      <c r="AFM52" s="131"/>
      <c r="AFN52" s="131"/>
      <c r="AFO52" s="131"/>
      <c r="AFP52" s="131"/>
      <c r="AFQ52" s="131"/>
      <c r="AFR52" s="131"/>
      <c r="AFS52" s="131"/>
      <c r="AFT52" s="131"/>
      <c r="AFU52" s="131"/>
      <c r="AFV52" s="131"/>
      <c r="AFW52" s="131"/>
      <c r="AFX52" s="131"/>
      <c r="AFY52" s="131"/>
      <c r="AFZ52" s="131"/>
      <c r="AGA52" s="131"/>
      <c r="AGB52" s="131"/>
      <c r="AGC52" s="131"/>
      <c r="AGD52" s="131"/>
      <c r="AGE52" s="131"/>
      <c r="AGF52" s="131"/>
      <c r="AGG52" s="131"/>
      <c r="AGH52" s="131"/>
      <c r="AGI52" s="131"/>
      <c r="AGJ52" s="131"/>
      <c r="AGK52" s="131"/>
      <c r="AGL52" s="131"/>
      <c r="AGM52" s="131"/>
      <c r="AGN52" s="131"/>
      <c r="AGO52" s="131"/>
      <c r="AGP52" s="131"/>
      <c r="AGQ52" s="131"/>
      <c r="AGR52" s="131"/>
      <c r="AGS52" s="131"/>
      <c r="AGT52" s="131"/>
      <c r="AGU52" s="131"/>
      <c r="AGV52" s="131"/>
      <c r="AGW52" s="131"/>
      <c r="AGX52" s="131"/>
      <c r="AGY52" s="131"/>
      <c r="AGZ52" s="131"/>
      <c r="AHA52" s="131"/>
      <c r="AHB52" s="131"/>
      <c r="AHC52" s="131"/>
      <c r="AHD52" s="131"/>
      <c r="AHE52" s="131"/>
      <c r="AHF52" s="131"/>
      <c r="AHG52" s="131"/>
      <c r="AHH52" s="131"/>
      <c r="AHI52" s="131"/>
      <c r="AHJ52" s="131"/>
      <c r="AHK52" s="131"/>
      <c r="AHL52" s="131"/>
      <c r="AHM52" s="131"/>
      <c r="AHN52" s="131"/>
      <c r="AHO52" s="131"/>
      <c r="AHP52" s="131"/>
      <c r="AHQ52" s="131"/>
      <c r="AHR52" s="131"/>
      <c r="AHS52" s="131"/>
      <c r="AHT52" s="131"/>
      <c r="AHU52" s="131"/>
      <c r="AHV52" s="131"/>
      <c r="AHW52" s="131"/>
      <c r="AHX52" s="131"/>
      <c r="AHY52" s="131"/>
      <c r="AHZ52" s="131"/>
      <c r="AIA52" s="131"/>
      <c r="AIB52" s="131"/>
      <c r="AIC52" s="131"/>
      <c r="AID52" s="131"/>
      <c r="AIE52" s="131"/>
      <c r="AIF52" s="131"/>
      <c r="AIG52" s="131"/>
      <c r="AIH52" s="131"/>
      <c r="AII52" s="131"/>
      <c r="AIJ52" s="131"/>
      <c r="AIK52" s="131"/>
      <c r="AIL52" s="131"/>
      <c r="AIM52" s="131"/>
      <c r="AIN52" s="131"/>
      <c r="AIO52" s="131"/>
      <c r="AIP52" s="131"/>
      <c r="AIQ52" s="131"/>
      <c r="AIR52" s="131"/>
      <c r="AIS52" s="131"/>
      <c r="AIT52" s="131"/>
      <c r="AIU52" s="131"/>
      <c r="AIV52" s="131"/>
      <c r="AIW52" s="131"/>
      <c r="AIX52" s="131"/>
      <c r="AIY52" s="131"/>
      <c r="AIZ52" s="131"/>
      <c r="AJA52" s="131"/>
      <c r="AJB52" s="131"/>
      <c r="AJC52" s="131"/>
      <c r="AJD52" s="131"/>
      <c r="AJE52" s="131"/>
      <c r="AJF52" s="131"/>
      <c r="AJG52" s="131"/>
      <c r="AJH52" s="131"/>
      <c r="AJI52" s="131"/>
      <c r="AJJ52" s="131"/>
      <c r="AJK52" s="131"/>
      <c r="AJL52" s="131"/>
      <c r="AJM52" s="131"/>
      <c r="AJN52" s="131"/>
      <c r="AJO52" s="131"/>
      <c r="AJP52" s="131"/>
      <c r="AJQ52" s="131"/>
      <c r="AJR52" s="131"/>
      <c r="AJS52" s="131"/>
      <c r="AJT52" s="131"/>
      <c r="AJU52" s="131"/>
      <c r="AJV52" s="131"/>
      <c r="AJW52" s="131"/>
      <c r="AJX52" s="131"/>
      <c r="AJY52" s="131"/>
      <c r="AJZ52" s="131"/>
      <c r="AKA52" s="131"/>
      <c r="AKB52" s="131"/>
      <c r="AKC52" s="131"/>
      <c r="AKD52" s="131"/>
      <c r="AKE52" s="131"/>
      <c r="AKF52" s="131"/>
      <c r="AKG52" s="131"/>
      <c r="AKH52" s="131"/>
      <c r="AKI52" s="131"/>
      <c r="AKJ52" s="131"/>
      <c r="AKK52" s="131"/>
      <c r="AKL52" s="131"/>
      <c r="AKM52" s="131"/>
      <c r="AKN52" s="131"/>
      <c r="AKO52" s="131"/>
      <c r="AKP52" s="131"/>
      <c r="AKQ52" s="131"/>
      <c r="AKR52" s="131"/>
      <c r="AKS52" s="131"/>
      <c r="AKT52" s="131"/>
      <c r="AKU52" s="131"/>
      <c r="AKV52" s="131"/>
      <c r="AKW52" s="131"/>
      <c r="AKX52" s="131"/>
      <c r="AKY52" s="131"/>
      <c r="AKZ52" s="131"/>
      <c r="ALA52" s="131"/>
      <c r="ALB52" s="131"/>
      <c r="ALC52" s="131"/>
      <c r="ALD52" s="131"/>
      <c r="ALE52" s="131"/>
      <c r="ALF52" s="131"/>
      <c r="ALG52" s="131"/>
      <c r="ALH52" s="131"/>
      <c r="ALI52" s="131"/>
      <c r="ALJ52" s="131"/>
      <c r="ALK52" s="131"/>
      <c r="ALL52" s="131"/>
      <c r="ALM52" s="131"/>
      <c r="ALN52" s="131"/>
      <c r="ALO52" s="131"/>
      <c r="ALP52" s="131"/>
      <c r="ALQ52" s="131"/>
      <c r="ALR52" s="131"/>
      <c r="ALS52" s="131"/>
      <c r="ALT52" s="131"/>
      <c r="ALU52" s="131"/>
      <c r="ALV52" s="131"/>
      <c r="ALW52" s="131"/>
      <c r="ALX52" s="131"/>
      <c r="ALY52" s="131"/>
      <c r="ALZ52" s="131"/>
      <c r="AMA52" s="131"/>
      <c r="AMB52" s="131"/>
      <c r="AMC52" s="131"/>
      <c r="AMD52" s="131"/>
      <c r="AME52" s="131"/>
      <c r="AMF52" s="131"/>
      <c r="AMG52" s="131"/>
      <c r="AMH52" s="131"/>
      <c r="AMI52" s="131"/>
      <c r="AMJ52" s="131"/>
      <c r="AMK52" s="131"/>
      <c r="AML52" s="131"/>
      <c r="AMM52" s="131"/>
      <c r="AMN52" s="131"/>
      <c r="AMO52" s="131"/>
      <c r="AMP52" s="131"/>
      <c r="AMQ52" s="131"/>
      <c r="AMR52" s="131"/>
      <c r="AMS52" s="131"/>
      <c r="AMT52" s="131"/>
      <c r="AMU52" s="131"/>
      <c r="AMV52" s="131"/>
      <c r="AMW52" s="131"/>
      <c r="AMX52" s="131"/>
      <c r="AMY52" s="131"/>
      <c r="AMZ52" s="131"/>
      <c r="ANA52" s="131"/>
      <c r="ANB52" s="131"/>
      <c r="ANC52" s="131"/>
      <c r="AND52" s="131"/>
      <c r="ANE52" s="131"/>
      <c r="ANF52" s="131"/>
      <c r="ANG52" s="131"/>
      <c r="ANH52" s="131"/>
      <c r="ANI52" s="131"/>
      <c r="ANJ52" s="131"/>
      <c r="ANK52" s="131"/>
      <c r="ANL52" s="131"/>
      <c r="ANM52" s="131"/>
      <c r="ANN52" s="131"/>
      <c r="ANO52" s="131"/>
      <c r="ANP52" s="131"/>
      <c r="ANQ52" s="131"/>
      <c r="ANR52" s="131"/>
      <c r="ANS52" s="131"/>
      <c r="ANT52" s="131"/>
      <c r="ANU52" s="131"/>
      <c r="ANV52" s="131"/>
      <c r="ANW52" s="131"/>
      <c r="ANX52" s="131"/>
      <c r="ANY52" s="131"/>
      <c r="ANZ52" s="131"/>
      <c r="AOA52" s="131"/>
      <c r="AOB52" s="131"/>
      <c r="AOC52" s="131"/>
      <c r="AOD52" s="131"/>
      <c r="AOE52" s="131"/>
      <c r="AOF52" s="131"/>
      <c r="AOG52" s="131"/>
      <c r="AOH52" s="131"/>
      <c r="AOI52" s="131"/>
      <c r="AOJ52" s="131"/>
      <c r="AOK52" s="131"/>
      <c r="AOL52" s="131"/>
      <c r="AOM52" s="131"/>
      <c r="AON52" s="131"/>
      <c r="AOO52" s="131"/>
      <c r="AOP52" s="131"/>
      <c r="AOQ52" s="131"/>
      <c r="AOR52" s="131"/>
      <c r="AOS52" s="131"/>
      <c r="AOT52" s="131"/>
      <c r="AOU52" s="131"/>
      <c r="AOV52" s="131"/>
      <c r="AOW52" s="131"/>
      <c r="AOX52" s="131"/>
      <c r="AOY52" s="131"/>
      <c r="AOZ52" s="131"/>
      <c r="APA52" s="131"/>
      <c r="APB52" s="131"/>
      <c r="APC52" s="131"/>
      <c r="APD52" s="131"/>
      <c r="APE52" s="131"/>
      <c r="APF52" s="131"/>
      <c r="APG52" s="131"/>
      <c r="APH52" s="131"/>
      <c r="API52" s="131"/>
      <c r="APJ52" s="131"/>
      <c r="APK52" s="131"/>
      <c r="APL52" s="131"/>
      <c r="APM52" s="131"/>
      <c r="APN52" s="131"/>
      <c r="APO52" s="131"/>
      <c r="APP52" s="131"/>
      <c r="APQ52" s="131"/>
      <c r="APR52" s="131"/>
      <c r="APS52" s="131"/>
      <c r="APT52" s="131"/>
      <c r="APU52" s="131"/>
      <c r="APV52" s="131"/>
      <c r="APW52" s="131"/>
      <c r="APX52" s="131"/>
      <c r="APY52" s="131"/>
      <c r="APZ52" s="131"/>
      <c r="AQA52" s="131"/>
      <c r="AQB52" s="131"/>
      <c r="AQC52" s="131"/>
      <c r="AQD52" s="131"/>
      <c r="AQE52" s="131"/>
      <c r="AQF52" s="131"/>
      <c r="AQG52" s="131"/>
      <c r="AQH52" s="131"/>
      <c r="AQI52" s="131"/>
      <c r="AQJ52" s="131"/>
      <c r="AQK52" s="131"/>
      <c r="AQL52" s="131"/>
      <c r="AQM52" s="131"/>
      <c r="AQN52" s="131"/>
      <c r="AQO52" s="131"/>
      <c r="AQP52" s="131"/>
      <c r="AQQ52" s="131"/>
      <c r="AQR52" s="131"/>
      <c r="AQS52" s="131"/>
      <c r="AQT52" s="131"/>
      <c r="AQU52" s="131"/>
      <c r="AQV52" s="131"/>
      <c r="AQW52" s="131"/>
      <c r="AQX52" s="131"/>
      <c r="AQY52" s="131"/>
      <c r="AQZ52" s="131"/>
      <c r="ARA52" s="131"/>
      <c r="ARB52" s="131"/>
      <c r="ARC52" s="131"/>
      <c r="ARD52" s="131"/>
      <c r="ARE52" s="131"/>
      <c r="ARF52" s="131"/>
      <c r="ARG52" s="131"/>
      <c r="ARH52" s="131"/>
      <c r="ARI52" s="131"/>
      <c r="ARJ52" s="131"/>
      <c r="ARK52" s="131"/>
      <c r="ARL52" s="131"/>
      <c r="ARM52" s="131"/>
      <c r="ARN52" s="131"/>
      <c r="ARO52" s="131"/>
      <c r="ARP52" s="131"/>
      <c r="ARQ52" s="131"/>
      <c r="ARR52" s="131"/>
      <c r="ARS52" s="131"/>
      <c r="ART52" s="131"/>
      <c r="ARU52" s="131"/>
      <c r="ARV52" s="131"/>
      <c r="ARW52" s="131"/>
      <c r="ARX52" s="131"/>
      <c r="ARY52" s="131"/>
      <c r="ARZ52" s="131"/>
      <c r="ASA52" s="131"/>
      <c r="ASB52" s="131"/>
      <c r="ASC52" s="131"/>
      <c r="ASD52" s="131"/>
      <c r="ASE52" s="131"/>
      <c r="ASF52" s="131"/>
      <c r="ASG52" s="131"/>
      <c r="ASH52" s="131"/>
      <c r="ASI52" s="131"/>
      <c r="ASJ52" s="131"/>
      <c r="ASK52" s="131"/>
      <c r="ASL52" s="131"/>
      <c r="ASM52" s="131"/>
      <c r="ASN52" s="131"/>
      <c r="ASO52" s="131"/>
      <c r="ASP52" s="131"/>
      <c r="ASQ52" s="131"/>
      <c r="ASR52" s="131"/>
      <c r="ASS52" s="131"/>
      <c r="AST52" s="131"/>
      <c r="ASU52" s="131"/>
      <c r="ASV52" s="131"/>
      <c r="ASW52" s="131"/>
      <c r="ASX52" s="131"/>
      <c r="ASY52" s="131"/>
      <c r="ASZ52" s="131"/>
      <c r="ATA52" s="131"/>
      <c r="ATB52" s="131"/>
      <c r="ATC52" s="131"/>
      <c r="ATD52" s="131"/>
      <c r="ATE52" s="131"/>
      <c r="ATF52" s="131"/>
      <c r="ATG52" s="131"/>
      <c r="ATH52" s="131"/>
      <c r="ATI52" s="131"/>
      <c r="ATJ52" s="131"/>
      <c r="ATK52" s="131"/>
      <c r="ATL52" s="131"/>
      <c r="ATM52" s="131"/>
      <c r="ATN52" s="131"/>
      <c r="ATO52" s="131"/>
      <c r="ATP52" s="131"/>
      <c r="ATQ52" s="131"/>
      <c r="ATR52" s="131"/>
      <c r="ATS52" s="131"/>
      <c r="ATT52" s="131"/>
      <c r="ATU52" s="131"/>
      <c r="ATV52" s="131"/>
      <c r="ATW52" s="131"/>
      <c r="ATX52" s="131"/>
      <c r="ATY52" s="131"/>
      <c r="ATZ52" s="131"/>
      <c r="AUA52" s="131"/>
      <c r="AUB52" s="131"/>
      <c r="AUC52" s="131"/>
      <c r="AUD52" s="131"/>
      <c r="AUE52" s="131"/>
      <c r="AUF52" s="131"/>
      <c r="AUG52" s="131"/>
      <c r="AUH52" s="131"/>
      <c r="AUI52" s="131"/>
      <c r="AUJ52" s="131"/>
      <c r="AUK52" s="131"/>
      <c r="AUL52" s="131"/>
      <c r="AUM52" s="131"/>
      <c r="AUN52" s="131"/>
      <c r="AUO52" s="131"/>
      <c r="AUP52" s="131"/>
      <c r="AUQ52" s="131"/>
      <c r="AUR52" s="131"/>
      <c r="AUS52" s="131"/>
      <c r="AUT52" s="131"/>
      <c r="AUU52" s="131"/>
      <c r="AUV52" s="131"/>
      <c r="AUW52" s="131"/>
      <c r="AUX52" s="131"/>
      <c r="AUY52" s="131"/>
      <c r="AUZ52" s="131"/>
      <c r="AVA52" s="131"/>
      <c r="AVB52" s="131"/>
      <c r="AVC52" s="131"/>
      <c r="AVD52" s="131"/>
      <c r="AVE52" s="131"/>
      <c r="AVF52" s="131"/>
      <c r="AVG52" s="131"/>
      <c r="AVH52" s="131"/>
      <c r="AVI52" s="131"/>
      <c r="AVJ52" s="131"/>
      <c r="AVK52" s="131"/>
      <c r="AVL52" s="131"/>
      <c r="AVM52" s="131"/>
      <c r="AVN52" s="131"/>
      <c r="AVO52" s="131"/>
      <c r="AVP52" s="131"/>
      <c r="AVQ52" s="131"/>
      <c r="AVR52" s="131"/>
      <c r="AVS52" s="131"/>
      <c r="AVT52" s="131"/>
      <c r="AVU52" s="131"/>
      <c r="AVV52" s="131"/>
      <c r="AVW52" s="131"/>
      <c r="AVX52" s="131"/>
      <c r="AVY52" s="131"/>
      <c r="AVZ52" s="131"/>
      <c r="AWA52" s="131"/>
      <c r="AWB52" s="131"/>
      <c r="AWC52" s="131"/>
      <c r="AWD52" s="131"/>
      <c r="AWE52" s="131"/>
      <c r="AWF52" s="131"/>
      <c r="AWG52" s="131"/>
      <c r="AWH52" s="131"/>
      <c r="AWI52" s="131"/>
      <c r="AWJ52" s="131"/>
      <c r="AWK52" s="131"/>
      <c r="AWL52" s="131"/>
      <c r="AWM52" s="131"/>
      <c r="AWN52" s="131"/>
      <c r="AWO52" s="131"/>
      <c r="AWP52" s="131"/>
      <c r="AWQ52" s="131"/>
      <c r="AWR52" s="131"/>
      <c r="AWS52" s="131"/>
      <c r="AWT52" s="131"/>
      <c r="AWU52" s="131"/>
      <c r="AWV52" s="131"/>
      <c r="AWW52" s="131"/>
      <c r="AWX52" s="131"/>
      <c r="AWY52" s="131"/>
      <c r="AWZ52" s="131"/>
      <c r="AXA52" s="131"/>
      <c r="AXB52" s="131"/>
      <c r="AXC52" s="131"/>
      <c r="AXD52" s="131"/>
      <c r="AXE52" s="131"/>
      <c r="AXF52" s="131"/>
      <c r="AXG52" s="131"/>
      <c r="AXH52" s="131"/>
      <c r="AXI52" s="131"/>
      <c r="AXJ52" s="131"/>
      <c r="AXK52" s="131"/>
      <c r="AXL52" s="131"/>
      <c r="AXM52" s="131"/>
      <c r="AXN52" s="131"/>
      <c r="AXO52" s="131"/>
      <c r="AXP52" s="131"/>
      <c r="AXQ52" s="131"/>
      <c r="AXR52" s="131"/>
      <c r="AXS52" s="131"/>
      <c r="AXT52" s="131"/>
      <c r="AXU52" s="131"/>
      <c r="AXV52" s="131"/>
      <c r="AXW52" s="131"/>
      <c r="AXX52" s="131"/>
      <c r="AXY52" s="131"/>
      <c r="AXZ52" s="131"/>
      <c r="AYA52" s="131"/>
      <c r="AYB52" s="131"/>
      <c r="AYC52" s="131"/>
      <c r="AYD52" s="131"/>
      <c r="AYE52" s="131"/>
      <c r="AYF52" s="131"/>
      <c r="AYG52" s="131"/>
      <c r="AYH52" s="131"/>
      <c r="AYI52" s="131"/>
      <c r="AYJ52" s="131"/>
      <c r="AYK52" s="131"/>
      <c r="AYL52" s="131"/>
      <c r="AYM52" s="131"/>
      <c r="AYN52" s="131"/>
      <c r="AYO52" s="131"/>
      <c r="AYP52" s="131"/>
      <c r="AYQ52" s="131"/>
      <c r="AYR52" s="131"/>
      <c r="AYS52" s="131"/>
      <c r="AYT52" s="131"/>
      <c r="AYU52" s="131"/>
      <c r="AYV52" s="131"/>
      <c r="AYW52" s="131"/>
      <c r="AYX52" s="131"/>
      <c r="AYY52" s="131"/>
      <c r="AYZ52" s="131"/>
      <c r="AZA52" s="131"/>
      <c r="AZB52" s="131"/>
      <c r="AZC52" s="131"/>
      <c r="AZD52" s="131"/>
      <c r="AZE52" s="131"/>
      <c r="AZF52" s="131"/>
      <c r="AZG52" s="131"/>
      <c r="AZH52" s="131"/>
      <c r="AZI52" s="131"/>
      <c r="AZJ52" s="131"/>
      <c r="AZK52" s="131"/>
      <c r="AZL52" s="131"/>
      <c r="AZM52" s="131"/>
      <c r="AZN52" s="131"/>
      <c r="AZO52" s="131"/>
      <c r="AZP52" s="131"/>
      <c r="AZQ52" s="131"/>
      <c r="AZR52" s="131"/>
      <c r="AZS52" s="131"/>
      <c r="AZT52" s="131"/>
      <c r="AZU52" s="131"/>
      <c r="AZV52" s="131"/>
      <c r="AZW52" s="131"/>
      <c r="AZX52" s="131"/>
      <c r="AZY52" s="131"/>
      <c r="AZZ52" s="131"/>
      <c r="BAA52" s="131"/>
      <c r="BAB52" s="131"/>
      <c r="BAC52" s="131"/>
      <c r="BAD52" s="131"/>
      <c r="BAE52" s="131"/>
      <c r="BAF52" s="131"/>
      <c r="BAG52" s="131"/>
      <c r="BAH52" s="131"/>
      <c r="BAI52" s="131"/>
      <c r="BAJ52" s="131"/>
      <c r="BAK52" s="131"/>
      <c r="BAL52" s="131"/>
      <c r="BAM52" s="131"/>
      <c r="BAN52" s="131"/>
      <c r="BAO52" s="131"/>
      <c r="BAP52" s="131"/>
      <c r="BAQ52" s="131"/>
      <c r="BAR52" s="131"/>
      <c r="BAS52" s="131"/>
      <c r="BAT52" s="131"/>
      <c r="BAU52" s="131"/>
      <c r="BAV52" s="131"/>
      <c r="BAW52" s="131"/>
      <c r="BAX52" s="131"/>
      <c r="BAY52" s="131"/>
      <c r="BAZ52" s="131"/>
      <c r="BBA52" s="131"/>
      <c r="BBB52" s="131"/>
      <c r="BBC52" s="131"/>
      <c r="BBD52" s="131"/>
      <c r="BBE52" s="131"/>
      <c r="BBF52" s="131"/>
      <c r="BBG52" s="131"/>
      <c r="BBH52" s="131"/>
      <c r="BBI52" s="131"/>
      <c r="BBJ52" s="131"/>
      <c r="BBK52" s="131"/>
      <c r="BBL52" s="131"/>
      <c r="BBM52" s="131"/>
      <c r="BBN52" s="131"/>
      <c r="BBO52" s="131"/>
      <c r="BBP52" s="131"/>
      <c r="BBQ52" s="131"/>
      <c r="BBR52" s="131"/>
      <c r="BBS52" s="131"/>
      <c r="BBT52" s="131"/>
      <c r="BBU52" s="131"/>
      <c r="BBV52" s="131"/>
      <c r="BBW52" s="131"/>
      <c r="BBX52" s="131"/>
      <c r="BBY52" s="131"/>
      <c r="BBZ52" s="131"/>
      <c r="BCA52" s="131"/>
      <c r="BCB52" s="131"/>
      <c r="BCC52" s="131"/>
      <c r="BCD52" s="131"/>
      <c r="BCE52" s="131"/>
      <c r="BCF52" s="131"/>
      <c r="BCG52" s="131"/>
      <c r="BCH52" s="131"/>
      <c r="BCI52" s="131"/>
      <c r="BCJ52" s="131"/>
      <c r="BCK52" s="131"/>
      <c r="BCL52" s="131"/>
      <c r="BCM52" s="131"/>
      <c r="BCN52" s="131"/>
      <c r="BCO52" s="131"/>
      <c r="BCP52" s="131"/>
      <c r="BCQ52" s="131"/>
      <c r="BCR52" s="131"/>
      <c r="BCS52" s="131"/>
      <c r="BCT52" s="131"/>
      <c r="BCU52" s="131"/>
      <c r="BCV52" s="131"/>
      <c r="BCW52" s="131"/>
      <c r="BCX52" s="131"/>
      <c r="BCY52" s="131"/>
      <c r="BCZ52" s="131"/>
      <c r="BDA52" s="131"/>
      <c r="BDB52" s="131"/>
      <c r="BDC52" s="131"/>
      <c r="BDD52" s="131"/>
      <c r="BDE52" s="131"/>
      <c r="BDF52" s="131"/>
      <c r="BDG52" s="131"/>
      <c r="BDH52" s="131"/>
      <c r="BDI52" s="131"/>
      <c r="BDJ52" s="131"/>
      <c r="BDK52" s="131"/>
      <c r="BDL52" s="131"/>
      <c r="BDM52" s="131"/>
      <c r="BDN52" s="131"/>
      <c r="BDO52" s="131"/>
      <c r="BDP52" s="131"/>
      <c r="BDQ52" s="131"/>
      <c r="BDR52" s="131"/>
      <c r="BDS52" s="131"/>
      <c r="BDT52" s="131"/>
      <c r="BDU52" s="131"/>
      <c r="BDV52" s="131"/>
      <c r="BDW52" s="131"/>
      <c r="BDX52" s="131"/>
      <c r="BDY52" s="131"/>
      <c r="BDZ52" s="131"/>
      <c r="BEA52" s="131"/>
      <c r="BEB52" s="131"/>
      <c r="BEC52" s="131"/>
      <c r="BED52" s="131"/>
      <c r="BEE52" s="131"/>
      <c r="BEF52" s="131"/>
      <c r="BEG52" s="131"/>
      <c r="BEH52" s="131"/>
      <c r="BEI52" s="131"/>
      <c r="BEJ52" s="131"/>
      <c r="BEK52" s="131"/>
      <c r="BEL52" s="131"/>
      <c r="BEM52" s="131"/>
      <c r="BEN52" s="131"/>
      <c r="BEO52" s="131"/>
      <c r="BEP52" s="131"/>
      <c r="BEQ52" s="131"/>
      <c r="BER52" s="131"/>
      <c r="BES52" s="131"/>
      <c r="BET52" s="131"/>
      <c r="BEU52" s="131"/>
      <c r="BEV52" s="131"/>
      <c r="BEW52" s="131"/>
      <c r="BEX52" s="131"/>
      <c r="BEY52" s="131"/>
      <c r="BEZ52" s="131"/>
      <c r="BFA52" s="131"/>
      <c r="BFB52" s="131"/>
      <c r="BFC52" s="131"/>
      <c r="BFD52" s="131"/>
      <c r="BFE52" s="131"/>
      <c r="BFF52" s="131"/>
      <c r="BFG52" s="131"/>
      <c r="BFH52" s="131"/>
      <c r="BFI52" s="131"/>
      <c r="BFJ52" s="131"/>
      <c r="BFK52" s="131"/>
      <c r="BFL52" s="131"/>
      <c r="BFM52" s="131"/>
      <c r="BFN52" s="131"/>
      <c r="BFO52" s="131"/>
      <c r="BFP52" s="131"/>
      <c r="BFQ52" s="131"/>
      <c r="BFR52" s="131"/>
      <c r="BFS52" s="131"/>
      <c r="BFT52" s="131"/>
      <c r="BFU52" s="131"/>
      <c r="BFV52" s="131"/>
      <c r="BFW52" s="131"/>
      <c r="BFX52" s="131"/>
      <c r="BFY52" s="131"/>
      <c r="BFZ52" s="131"/>
      <c r="BGA52" s="131"/>
      <c r="BGB52" s="131"/>
      <c r="BGC52" s="131"/>
      <c r="BGD52" s="131"/>
      <c r="BGE52" s="131"/>
      <c r="BGF52" s="131"/>
      <c r="BGG52" s="131"/>
      <c r="BGH52" s="131"/>
      <c r="BGI52" s="131"/>
      <c r="BGJ52" s="131"/>
      <c r="BGK52" s="131"/>
      <c r="BGL52" s="131"/>
      <c r="BGM52" s="131"/>
      <c r="BGN52" s="131"/>
      <c r="BGO52" s="131"/>
      <c r="BGP52" s="131"/>
      <c r="BGQ52" s="131"/>
      <c r="BGR52" s="131"/>
      <c r="BGS52" s="131"/>
      <c r="BGT52" s="131"/>
      <c r="BGU52" s="131"/>
      <c r="BGV52" s="131"/>
      <c r="BGW52" s="131"/>
      <c r="BGX52" s="131"/>
      <c r="BGY52" s="131"/>
      <c r="BGZ52" s="131"/>
      <c r="BHA52" s="131"/>
      <c r="BHB52" s="131"/>
      <c r="BHC52" s="131"/>
      <c r="BHD52" s="131"/>
      <c r="BHE52" s="131"/>
      <c r="BHF52" s="131"/>
      <c r="BHG52" s="131"/>
      <c r="BHH52" s="131"/>
      <c r="BHI52" s="131"/>
      <c r="BHJ52" s="131"/>
      <c r="BHK52" s="131"/>
      <c r="BHL52" s="131"/>
      <c r="BHM52" s="131"/>
      <c r="BHN52" s="131"/>
      <c r="BHO52" s="131"/>
      <c r="BHP52" s="131"/>
      <c r="BHQ52" s="131"/>
      <c r="BHR52" s="131"/>
      <c r="BHS52" s="131"/>
      <c r="BHT52" s="131"/>
      <c r="BHU52" s="131"/>
      <c r="BHV52" s="131"/>
      <c r="BHW52" s="131"/>
      <c r="BHX52" s="131"/>
      <c r="BHY52" s="131"/>
      <c r="BHZ52" s="131"/>
      <c r="BIA52" s="131"/>
      <c r="BIB52" s="131"/>
      <c r="BIC52" s="131"/>
      <c r="BID52" s="131"/>
      <c r="BIE52" s="131"/>
      <c r="BIF52" s="131"/>
      <c r="BIG52" s="131"/>
      <c r="BIH52" s="131"/>
      <c r="BII52" s="131"/>
      <c r="BIJ52" s="131"/>
      <c r="BIK52" s="131"/>
      <c r="BIL52" s="131"/>
      <c r="BIM52" s="131"/>
      <c r="BIN52" s="131"/>
      <c r="BIO52" s="131"/>
      <c r="BIP52" s="131"/>
      <c r="BIQ52" s="131"/>
      <c r="BIR52" s="131"/>
      <c r="BIS52" s="131"/>
      <c r="BIT52" s="131"/>
      <c r="BIU52" s="131"/>
      <c r="BIV52" s="131"/>
      <c r="BIW52" s="131"/>
      <c r="BIX52" s="131"/>
      <c r="BIY52" s="131"/>
      <c r="BIZ52" s="131"/>
      <c r="BJA52" s="131"/>
      <c r="BJB52" s="131"/>
      <c r="BJC52" s="131"/>
      <c r="BJD52" s="131"/>
      <c r="BJE52" s="131"/>
      <c r="BJF52" s="131"/>
      <c r="BJG52" s="131"/>
      <c r="BJH52" s="131"/>
      <c r="BJI52" s="131"/>
      <c r="BJJ52" s="131"/>
      <c r="BJK52" s="131"/>
      <c r="BJL52" s="131"/>
      <c r="BJM52" s="131"/>
      <c r="BJN52" s="131"/>
      <c r="BJO52" s="131"/>
      <c r="BJP52" s="131"/>
      <c r="BJQ52" s="131"/>
      <c r="BJR52" s="131"/>
      <c r="BJS52" s="131"/>
      <c r="BJT52" s="131"/>
      <c r="BJU52" s="131"/>
      <c r="BJV52" s="131"/>
      <c r="BJW52" s="131"/>
      <c r="BJX52" s="131"/>
      <c r="BJY52" s="131"/>
      <c r="BJZ52" s="131"/>
      <c r="BKA52" s="131"/>
      <c r="BKB52" s="131"/>
      <c r="BKC52" s="131"/>
      <c r="BKD52" s="131"/>
      <c r="BKE52" s="131"/>
      <c r="BKF52" s="131"/>
      <c r="BKG52" s="131"/>
      <c r="BKH52" s="131"/>
      <c r="BKI52" s="131"/>
      <c r="BKJ52" s="131"/>
      <c r="BKK52" s="131"/>
      <c r="BKL52" s="131"/>
      <c r="BKM52" s="131"/>
      <c r="BKN52" s="131"/>
      <c r="BKO52" s="131"/>
      <c r="BKP52" s="131"/>
      <c r="BKQ52" s="131"/>
      <c r="BKR52" s="131"/>
      <c r="BKS52" s="131"/>
      <c r="BKT52" s="131"/>
      <c r="BKU52" s="131"/>
      <c r="BKV52" s="131"/>
      <c r="BKW52" s="131"/>
      <c r="BKX52" s="131"/>
      <c r="BKY52" s="131"/>
      <c r="BKZ52" s="131"/>
      <c r="BLA52" s="131"/>
      <c r="BLB52" s="131"/>
      <c r="BLC52" s="131"/>
      <c r="BLD52" s="131"/>
      <c r="BLE52" s="131"/>
      <c r="BLF52" s="131"/>
      <c r="BLG52" s="131"/>
      <c r="BLH52" s="131"/>
      <c r="BLI52" s="131"/>
      <c r="BLJ52" s="131"/>
      <c r="BLK52" s="131"/>
      <c r="BLL52" s="131"/>
      <c r="BLM52" s="131"/>
      <c r="BLN52" s="131"/>
      <c r="BLO52" s="131"/>
      <c r="BLP52" s="131"/>
      <c r="BLQ52" s="131"/>
      <c r="BLR52" s="131"/>
      <c r="BLS52" s="131"/>
      <c r="BLT52" s="131"/>
      <c r="BLU52" s="131"/>
      <c r="BLV52" s="131"/>
      <c r="BLW52" s="131"/>
      <c r="BLX52" s="131"/>
      <c r="BLY52" s="131"/>
      <c r="BLZ52" s="131"/>
      <c r="BMA52" s="131"/>
      <c r="BMB52" s="131"/>
      <c r="BMC52" s="131"/>
      <c r="BMD52" s="131"/>
      <c r="BME52" s="131"/>
      <c r="BMF52" s="131"/>
      <c r="BMG52" s="131"/>
      <c r="BMH52" s="131"/>
      <c r="BMI52" s="131"/>
      <c r="BMJ52" s="131"/>
      <c r="BMK52" s="131"/>
      <c r="BML52" s="131"/>
      <c r="BMM52" s="131"/>
      <c r="BMN52" s="131"/>
      <c r="BMO52" s="131"/>
      <c r="BMP52" s="131"/>
      <c r="BMQ52" s="131"/>
      <c r="BMR52" s="131"/>
      <c r="BMS52" s="131"/>
      <c r="BMT52" s="131"/>
      <c r="BMU52" s="131"/>
      <c r="BMV52" s="131"/>
      <c r="BMW52" s="131"/>
      <c r="BMX52" s="131"/>
      <c r="BMY52" s="131"/>
      <c r="BMZ52" s="131"/>
      <c r="BNA52" s="131"/>
      <c r="BNB52" s="131"/>
      <c r="BNC52" s="131"/>
      <c r="BND52" s="131"/>
      <c r="BNE52" s="131"/>
      <c r="BNF52" s="131"/>
      <c r="BNG52" s="131"/>
      <c r="BNH52" s="131"/>
      <c r="BNI52" s="131"/>
      <c r="BNJ52" s="131"/>
      <c r="BNK52" s="131"/>
      <c r="BNL52" s="131"/>
      <c r="BNM52" s="131"/>
      <c r="BNN52" s="131"/>
      <c r="BNO52" s="131"/>
      <c r="BNP52" s="131"/>
      <c r="BNQ52" s="131"/>
      <c r="BNR52" s="131"/>
      <c r="BNS52" s="131"/>
      <c r="BNT52" s="131"/>
      <c r="BNU52" s="131"/>
      <c r="BNV52" s="131"/>
      <c r="BNW52" s="131"/>
      <c r="BNX52" s="131"/>
      <c r="BNY52" s="131"/>
      <c r="BNZ52" s="131"/>
      <c r="BOA52" s="131"/>
      <c r="BOB52" s="131"/>
      <c r="BOC52" s="131"/>
      <c r="BOD52" s="131"/>
      <c r="BOE52" s="131"/>
      <c r="BOF52" s="131"/>
      <c r="BOG52" s="131"/>
      <c r="BOH52" s="131"/>
      <c r="BOI52" s="131"/>
      <c r="BOJ52" s="131"/>
      <c r="BOK52" s="131"/>
      <c r="BOL52" s="131"/>
      <c r="BOM52" s="131"/>
      <c r="BON52" s="131"/>
      <c r="BOO52" s="131"/>
      <c r="BOP52" s="131"/>
      <c r="BOQ52" s="131"/>
      <c r="BOR52" s="131"/>
      <c r="BOS52" s="131"/>
      <c r="BOT52" s="131"/>
      <c r="BOU52" s="131"/>
      <c r="BOV52" s="131"/>
      <c r="BOW52" s="131"/>
      <c r="BOX52" s="131"/>
      <c r="BOY52" s="131"/>
      <c r="BOZ52" s="131"/>
      <c r="BPA52" s="131"/>
      <c r="BPB52" s="131"/>
      <c r="BPC52" s="131"/>
      <c r="BPD52" s="131"/>
      <c r="BPE52" s="131"/>
      <c r="BPF52" s="131"/>
      <c r="BPG52" s="131"/>
      <c r="BPH52" s="131"/>
      <c r="BPI52" s="131"/>
      <c r="BPJ52" s="131"/>
      <c r="BPK52" s="131"/>
      <c r="BPL52" s="131"/>
      <c r="BPM52" s="131"/>
      <c r="BPN52" s="131"/>
      <c r="BPO52" s="131"/>
      <c r="BPP52" s="131"/>
      <c r="BPQ52" s="131"/>
      <c r="BPR52" s="131"/>
      <c r="BPS52" s="131"/>
      <c r="BPT52" s="131"/>
      <c r="BPU52" s="131"/>
      <c r="BPV52" s="131"/>
      <c r="BPW52" s="131"/>
      <c r="BPX52" s="131"/>
      <c r="BPY52" s="131"/>
      <c r="BPZ52" s="131"/>
      <c r="BQA52" s="131"/>
      <c r="BQB52" s="131"/>
      <c r="BQC52" s="131"/>
      <c r="BQD52" s="131"/>
      <c r="BQE52" s="131"/>
      <c r="BQF52" s="131"/>
      <c r="BQG52" s="131"/>
      <c r="BQH52" s="131"/>
      <c r="BQI52" s="131"/>
      <c r="BQJ52" s="131"/>
      <c r="BQK52" s="131"/>
      <c r="BQL52" s="131"/>
      <c r="BQM52" s="131"/>
      <c r="BQN52" s="131"/>
      <c r="BQO52" s="131"/>
      <c r="BQP52" s="131"/>
      <c r="BQQ52" s="131"/>
      <c r="BQR52" s="131"/>
      <c r="BQS52" s="131"/>
      <c r="BQT52" s="131"/>
      <c r="BQU52" s="131"/>
      <c r="BQV52" s="131"/>
      <c r="BQW52" s="131"/>
      <c r="BQX52" s="131"/>
      <c r="BQY52" s="131"/>
      <c r="BQZ52" s="131"/>
      <c r="BRA52" s="131"/>
      <c r="BRB52" s="131"/>
      <c r="BRC52" s="131"/>
      <c r="BRD52" s="131"/>
      <c r="BRE52" s="131"/>
      <c r="BRF52" s="131"/>
      <c r="BRG52" s="131"/>
      <c r="BRH52" s="131"/>
      <c r="BRI52" s="131"/>
      <c r="BRJ52" s="131"/>
      <c r="BRK52" s="131"/>
      <c r="BRL52" s="131"/>
      <c r="BRM52" s="131"/>
      <c r="BRN52" s="131"/>
      <c r="BRO52" s="131"/>
      <c r="BRP52" s="131"/>
      <c r="BRQ52" s="131"/>
      <c r="BRR52" s="131"/>
      <c r="BRS52" s="131"/>
      <c r="BRT52" s="131"/>
      <c r="BRU52" s="131"/>
      <c r="BRV52" s="131"/>
      <c r="BRW52" s="131"/>
      <c r="BRX52" s="131"/>
      <c r="BRY52" s="131"/>
      <c r="BRZ52" s="131"/>
      <c r="BSA52" s="131"/>
      <c r="BSB52" s="131"/>
      <c r="BSC52" s="131"/>
      <c r="BSD52" s="131"/>
      <c r="BSE52" s="131"/>
      <c r="BSF52" s="131"/>
      <c r="BSG52" s="131"/>
      <c r="BSH52" s="131"/>
      <c r="BSI52" s="131"/>
      <c r="BSJ52" s="131"/>
      <c r="BSK52" s="131"/>
      <c r="BSL52" s="131"/>
      <c r="BSM52" s="131"/>
      <c r="BSN52" s="131"/>
      <c r="BSO52" s="131"/>
      <c r="BSP52" s="131"/>
      <c r="BSQ52" s="131"/>
      <c r="BSR52" s="131"/>
      <c r="BSS52" s="131"/>
      <c r="BST52" s="131"/>
      <c r="BSU52" s="131"/>
      <c r="BSV52" s="131"/>
      <c r="BSW52" s="131"/>
      <c r="BSX52" s="131"/>
      <c r="BSY52" s="131"/>
      <c r="BSZ52" s="131"/>
      <c r="BTA52" s="131"/>
      <c r="BTB52" s="131"/>
      <c r="BTC52" s="131"/>
      <c r="BTD52" s="131"/>
      <c r="BTE52" s="131"/>
      <c r="BTF52" s="131"/>
      <c r="BTG52" s="131"/>
      <c r="BTH52" s="131"/>
      <c r="BTI52" s="131"/>
      <c r="BTJ52" s="131"/>
      <c r="BTK52" s="131"/>
      <c r="BTL52" s="131"/>
      <c r="BTM52" s="131"/>
      <c r="BTN52" s="131"/>
      <c r="BTO52" s="131"/>
      <c r="BTP52" s="131"/>
      <c r="BTQ52" s="131"/>
      <c r="BTR52" s="131"/>
      <c r="BTS52" s="131"/>
      <c r="BTT52" s="131"/>
      <c r="BTU52" s="131"/>
      <c r="BTV52" s="131"/>
      <c r="BTW52" s="131"/>
      <c r="BTX52" s="131"/>
      <c r="BTY52" s="131"/>
      <c r="BTZ52" s="131"/>
      <c r="BUA52" s="131"/>
      <c r="BUB52" s="131"/>
      <c r="BUC52" s="131"/>
      <c r="BUD52" s="131"/>
      <c r="BUE52" s="131"/>
      <c r="BUF52" s="131"/>
      <c r="BUG52" s="131"/>
      <c r="BUH52" s="131"/>
      <c r="BUI52" s="131"/>
      <c r="BUJ52" s="131"/>
      <c r="BUK52" s="131"/>
      <c r="BUL52" s="131"/>
      <c r="BUM52" s="131"/>
      <c r="BUN52" s="131"/>
      <c r="BUO52" s="131"/>
      <c r="BUP52" s="131"/>
      <c r="BUQ52" s="131"/>
      <c r="BUR52" s="131"/>
      <c r="BUS52" s="131"/>
      <c r="BUT52" s="131"/>
      <c r="BUU52" s="131"/>
      <c r="BUV52" s="131"/>
      <c r="BUW52" s="131"/>
      <c r="BUX52" s="131"/>
      <c r="BUY52" s="131"/>
      <c r="BUZ52" s="131"/>
      <c r="BVA52" s="131"/>
      <c r="BVB52" s="131"/>
      <c r="BVC52" s="131"/>
      <c r="BVD52" s="131"/>
      <c r="BVE52" s="131"/>
      <c r="BVF52" s="131"/>
      <c r="BVG52" s="131"/>
      <c r="BVH52" s="131"/>
      <c r="BVI52" s="131"/>
      <c r="BVJ52" s="131"/>
      <c r="BVK52" s="131"/>
      <c r="BVL52" s="131"/>
      <c r="BVM52" s="131"/>
      <c r="BVN52" s="131"/>
      <c r="BVO52" s="131"/>
      <c r="BVP52" s="131"/>
      <c r="BVQ52" s="131"/>
      <c r="BVR52" s="131"/>
      <c r="BVS52" s="131"/>
      <c r="BVT52" s="131"/>
      <c r="BVU52" s="131"/>
      <c r="BVV52" s="131"/>
      <c r="BVW52" s="131"/>
      <c r="BVX52" s="131"/>
      <c r="BVY52" s="131"/>
      <c r="BVZ52" s="131"/>
      <c r="BWA52" s="131"/>
      <c r="BWB52" s="131"/>
      <c r="BWC52" s="131"/>
      <c r="BWD52" s="131"/>
      <c r="BWE52" s="131"/>
      <c r="BWF52" s="131"/>
      <c r="BWG52" s="131"/>
      <c r="BWH52" s="131"/>
      <c r="BWI52" s="131"/>
      <c r="BWJ52" s="131"/>
      <c r="BWK52" s="131"/>
      <c r="BWL52" s="131"/>
      <c r="BWM52" s="131"/>
      <c r="BWN52" s="131"/>
      <c r="BWO52" s="131"/>
      <c r="BWP52" s="131"/>
      <c r="BWQ52" s="131"/>
      <c r="BWR52" s="131"/>
      <c r="BWS52" s="131"/>
      <c r="BWT52" s="131"/>
      <c r="BWU52" s="131"/>
      <c r="BWV52" s="131"/>
      <c r="BWW52" s="131"/>
      <c r="BWX52" s="131"/>
      <c r="BWY52" s="131"/>
      <c r="BWZ52" s="131"/>
      <c r="BXA52" s="131"/>
      <c r="BXB52" s="131"/>
      <c r="BXC52" s="131"/>
      <c r="BXD52" s="131"/>
      <c r="BXE52" s="131"/>
      <c r="BXF52" s="131"/>
      <c r="BXG52" s="131"/>
      <c r="BXH52" s="131"/>
      <c r="BXI52" s="131"/>
      <c r="BXJ52" s="131"/>
      <c r="BXK52" s="131"/>
      <c r="BXL52" s="131"/>
      <c r="BXM52" s="131"/>
      <c r="BXN52" s="131"/>
      <c r="BXO52" s="131"/>
      <c r="BXP52" s="131"/>
      <c r="BXQ52" s="131"/>
      <c r="BXR52" s="131"/>
      <c r="BXS52" s="131"/>
      <c r="BXT52" s="131"/>
      <c r="BXU52" s="131"/>
      <c r="BXV52" s="131"/>
      <c r="BXW52" s="131"/>
      <c r="BXX52" s="131"/>
      <c r="BXY52" s="131"/>
      <c r="BXZ52" s="131"/>
      <c r="BYA52" s="131"/>
      <c r="BYB52" s="131"/>
      <c r="BYC52" s="131"/>
      <c r="BYD52" s="131"/>
      <c r="BYE52" s="131"/>
      <c r="BYF52" s="131"/>
      <c r="BYG52" s="131"/>
      <c r="BYH52" s="131"/>
      <c r="BYI52" s="131"/>
      <c r="BYJ52" s="131"/>
      <c r="BYK52" s="131"/>
      <c r="BYL52" s="131"/>
      <c r="BYM52" s="131"/>
      <c r="BYN52" s="131"/>
      <c r="BYO52" s="131"/>
      <c r="BYP52" s="131"/>
      <c r="BYQ52" s="131"/>
      <c r="BYR52" s="131"/>
      <c r="BYS52" s="131"/>
      <c r="BYT52" s="131"/>
      <c r="BYU52" s="131"/>
      <c r="BYV52" s="131"/>
      <c r="BYW52" s="131"/>
      <c r="BYX52" s="131"/>
      <c r="BYY52" s="131"/>
      <c r="BYZ52" s="131"/>
      <c r="BZA52" s="131"/>
      <c r="BZB52" s="131"/>
      <c r="BZC52" s="131"/>
      <c r="BZD52" s="131"/>
      <c r="BZE52" s="131"/>
      <c r="BZF52" s="131"/>
      <c r="BZG52" s="131"/>
      <c r="BZH52" s="131"/>
      <c r="BZI52" s="131"/>
      <c r="BZJ52" s="131"/>
      <c r="BZK52" s="131"/>
      <c r="BZL52" s="131"/>
      <c r="BZM52" s="131"/>
      <c r="BZN52" s="131"/>
      <c r="BZO52" s="131"/>
      <c r="BZP52" s="131"/>
      <c r="BZQ52" s="131"/>
      <c r="BZR52" s="131"/>
      <c r="BZS52" s="131"/>
      <c r="BZT52" s="131"/>
      <c r="BZU52" s="131"/>
      <c r="BZV52" s="131"/>
      <c r="BZW52" s="131"/>
      <c r="BZX52" s="131"/>
      <c r="BZY52" s="131"/>
      <c r="BZZ52" s="131"/>
      <c r="CAA52" s="131"/>
      <c r="CAB52" s="131"/>
      <c r="CAC52" s="131"/>
      <c r="CAD52" s="131"/>
      <c r="CAE52" s="131"/>
      <c r="CAF52" s="131"/>
      <c r="CAG52" s="131"/>
      <c r="CAH52" s="131"/>
      <c r="CAI52" s="131"/>
      <c r="CAJ52" s="131"/>
      <c r="CAK52" s="131"/>
      <c r="CAL52" s="131"/>
      <c r="CAM52" s="131"/>
      <c r="CAN52" s="131"/>
      <c r="CAO52" s="131"/>
      <c r="CAP52" s="131"/>
      <c r="CAQ52" s="131"/>
      <c r="CAR52" s="131"/>
      <c r="CAS52" s="131"/>
      <c r="CAT52" s="131"/>
      <c r="CAU52" s="131"/>
      <c r="CAV52" s="131"/>
      <c r="CAW52" s="131"/>
      <c r="CAX52" s="131"/>
      <c r="CAY52" s="131"/>
      <c r="CAZ52" s="131"/>
      <c r="CBA52" s="131"/>
      <c r="CBB52" s="131"/>
      <c r="CBC52" s="131"/>
      <c r="CBD52" s="131"/>
      <c r="CBE52" s="131"/>
      <c r="CBF52" s="131"/>
      <c r="CBG52" s="131"/>
      <c r="CBH52" s="131"/>
      <c r="CBI52" s="131"/>
      <c r="CBJ52" s="131"/>
      <c r="CBK52" s="131"/>
      <c r="CBL52" s="131"/>
      <c r="CBM52" s="131"/>
      <c r="CBN52" s="131"/>
      <c r="CBO52" s="131"/>
      <c r="CBP52" s="131"/>
      <c r="CBQ52" s="131"/>
      <c r="CBR52" s="131"/>
      <c r="CBS52" s="131"/>
      <c r="CBT52" s="131"/>
      <c r="CBU52" s="131"/>
      <c r="CBV52" s="131"/>
      <c r="CBW52" s="131"/>
      <c r="CBX52" s="131"/>
      <c r="CBY52" s="131"/>
      <c r="CBZ52" s="131"/>
      <c r="CCA52" s="131"/>
      <c r="CCB52" s="131"/>
      <c r="CCC52" s="131"/>
      <c r="CCD52" s="131"/>
      <c r="CCE52" s="131"/>
      <c r="CCF52" s="131"/>
      <c r="CCG52" s="131"/>
      <c r="CCH52" s="131"/>
      <c r="CCI52" s="131"/>
      <c r="CCJ52" s="131"/>
      <c r="CCK52" s="131"/>
      <c r="CCL52" s="131"/>
      <c r="CCM52" s="131"/>
      <c r="CCN52" s="131"/>
      <c r="CCO52" s="131"/>
      <c r="CCP52" s="131"/>
      <c r="CCQ52" s="131"/>
      <c r="CCR52" s="131"/>
      <c r="CCS52" s="131"/>
      <c r="CCT52" s="131"/>
      <c r="CCU52" s="131"/>
      <c r="CCV52" s="131"/>
      <c r="CCW52" s="131"/>
      <c r="CCX52" s="131"/>
      <c r="CCY52" s="131"/>
      <c r="CCZ52" s="131"/>
      <c r="CDA52" s="131"/>
      <c r="CDB52" s="131"/>
      <c r="CDC52" s="131"/>
      <c r="CDD52" s="131"/>
      <c r="CDE52" s="131"/>
      <c r="CDF52" s="131"/>
      <c r="CDG52" s="131"/>
      <c r="CDH52" s="131"/>
      <c r="CDI52" s="131"/>
      <c r="CDJ52" s="131"/>
      <c r="CDK52" s="131"/>
      <c r="CDL52" s="131"/>
      <c r="CDM52" s="131"/>
      <c r="CDN52" s="131"/>
      <c r="CDO52" s="131"/>
      <c r="CDP52" s="131"/>
      <c r="CDQ52" s="131"/>
      <c r="CDR52" s="131"/>
      <c r="CDS52" s="131"/>
      <c r="CDT52" s="131"/>
      <c r="CDU52" s="131"/>
      <c r="CDV52" s="131"/>
      <c r="CDW52" s="131"/>
      <c r="CDX52" s="131"/>
      <c r="CDY52" s="131"/>
      <c r="CDZ52" s="131"/>
      <c r="CEA52" s="131"/>
      <c r="CEB52" s="131"/>
      <c r="CEC52" s="131"/>
      <c r="CED52" s="131"/>
      <c r="CEE52" s="131"/>
      <c r="CEF52" s="131"/>
      <c r="CEG52" s="131"/>
      <c r="CEH52" s="131"/>
      <c r="CEI52" s="131"/>
      <c r="CEJ52" s="131"/>
      <c r="CEK52" s="131"/>
      <c r="CEL52" s="131"/>
      <c r="CEM52" s="131"/>
      <c r="CEN52" s="131"/>
      <c r="CEO52" s="131"/>
      <c r="CEP52" s="131"/>
      <c r="CEQ52" s="131"/>
      <c r="CER52" s="131"/>
      <c r="CES52" s="131"/>
      <c r="CET52" s="131"/>
      <c r="CEU52" s="131"/>
      <c r="CEV52" s="131"/>
      <c r="CEW52" s="131"/>
      <c r="CEX52" s="131"/>
      <c r="CEY52" s="131"/>
      <c r="CEZ52" s="131"/>
      <c r="CFA52" s="131"/>
      <c r="CFB52" s="131"/>
      <c r="CFC52" s="131"/>
      <c r="CFD52" s="131"/>
      <c r="CFE52" s="131"/>
      <c r="CFF52" s="131"/>
      <c r="CFG52" s="131"/>
      <c r="CFH52" s="131"/>
      <c r="CFI52" s="131"/>
      <c r="CFJ52" s="131"/>
      <c r="CFK52" s="131"/>
      <c r="CFL52" s="131"/>
      <c r="CFM52" s="131"/>
      <c r="CFN52" s="131"/>
      <c r="CFO52" s="131"/>
      <c r="CFP52" s="131"/>
      <c r="CFQ52" s="131"/>
      <c r="CFR52" s="131"/>
      <c r="CFS52" s="131"/>
      <c r="CFT52" s="131"/>
      <c r="CFU52" s="131"/>
      <c r="CFV52" s="131"/>
      <c r="CFW52" s="131"/>
      <c r="CFX52" s="131"/>
      <c r="CFY52" s="131"/>
      <c r="CFZ52" s="131"/>
      <c r="CGA52" s="131"/>
      <c r="CGB52" s="131"/>
      <c r="CGC52" s="131"/>
      <c r="CGD52" s="131"/>
      <c r="CGE52" s="131"/>
      <c r="CGF52" s="131"/>
      <c r="CGG52" s="131"/>
      <c r="CGH52" s="131"/>
      <c r="CGI52" s="131"/>
      <c r="CGJ52" s="131"/>
      <c r="CGK52" s="131"/>
      <c r="CGL52" s="131"/>
      <c r="CGM52" s="131"/>
      <c r="CGN52" s="131"/>
      <c r="CGO52" s="131"/>
      <c r="CGP52" s="131"/>
      <c r="CGQ52" s="131"/>
      <c r="CGR52" s="131"/>
      <c r="CGS52" s="131"/>
      <c r="CGT52" s="131"/>
      <c r="CGU52" s="131"/>
      <c r="CGV52" s="131"/>
      <c r="CGW52" s="131"/>
      <c r="CGX52" s="131"/>
      <c r="CGY52" s="131"/>
      <c r="CGZ52" s="131"/>
      <c r="CHA52" s="131"/>
      <c r="CHB52" s="131"/>
      <c r="CHC52" s="131"/>
      <c r="CHD52" s="131"/>
      <c r="CHE52" s="131"/>
      <c r="CHF52" s="131"/>
      <c r="CHG52" s="131"/>
      <c r="CHH52" s="131"/>
      <c r="CHI52" s="131"/>
      <c r="CHJ52" s="131"/>
      <c r="CHK52" s="131"/>
      <c r="CHL52" s="131"/>
      <c r="CHM52" s="131"/>
      <c r="CHN52" s="131"/>
      <c r="CHO52" s="131"/>
      <c r="CHP52" s="131"/>
      <c r="CHQ52" s="131"/>
      <c r="CHR52" s="131"/>
      <c r="CHS52" s="131"/>
      <c r="CHT52" s="131"/>
      <c r="CHU52" s="131"/>
      <c r="CHV52" s="131"/>
      <c r="CHW52" s="131"/>
      <c r="CHX52" s="131"/>
      <c r="CHY52" s="131"/>
      <c r="CHZ52" s="131"/>
      <c r="CIA52" s="131"/>
      <c r="CIB52" s="131"/>
      <c r="CIC52" s="131"/>
      <c r="CID52" s="131"/>
      <c r="CIE52" s="131"/>
      <c r="CIF52" s="131"/>
      <c r="CIG52" s="131"/>
      <c r="CIH52" s="131"/>
      <c r="CII52" s="131"/>
      <c r="CIJ52" s="131"/>
      <c r="CIK52" s="131"/>
      <c r="CIL52" s="131"/>
      <c r="CIM52" s="131"/>
      <c r="CIN52" s="131"/>
      <c r="CIO52" s="131"/>
      <c r="CIP52" s="131"/>
      <c r="CIQ52" s="131"/>
      <c r="CIR52" s="131"/>
      <c r="CIS52" s="131"/>
      <c r="CIT52" s="131"/>
      <c r="CIU52" s="131"/>
      <c r="CIV52" s="131"/>
      <c r="CIW52" s="131"/>
      <c r="CIX52" s="131"/>
      <c r="CIY52" s="131"/>
      <c r="CIZ52" s="131"/>
      <c r="CJA52" s="131"/>
      <c r="CJB52" s="131"/>
      <c r="CJC52" s="131"/>
      <c r="CJD52" s="131"/>
      <c r="CJE52" s="131"/>
      <c r="CJF52" s="131"/>
      <c r="CJG52" s="131"/>
      <c r="CJH52" s="131"/>
      <c r="CJI52" s="131"/>
      <c r="CJJ52" s="131"/>
      <c r="CJK52" s="131"/>
      <c r="CJL52" s="131"/>
      <c r="CJM52" s="131"/>
      <c r="CJN52" s="131"/>
      <c r="CJO52" s="131"/>
      <c r="CJP52" s="131"/>
      <c r="CJQ52" s="131"/>
      <c r="CJR52" s="131"/>
      <c r="CJS52" s="131"/>
      <c r="CJT52" s="131"/>
      <c r="CJU52" s="131"/>
      <c r="CJV52" s="131"/>
      <c r="CJW52" s="131"/>
      <c r="CJX52" s="131"/>
      <c r="CJY52" s="131"/>
      <c r="CJZ52" s="131"/>
      <c r="CKA52" s="131"/>
      <c r="CKB52" s="131"/>
      <c r="CKC52" s="131"/>
      <c r="CKD52" s="131"/>
      <c r="CKE52" s="131"/>
      <c r="CKF52" s="131"/>
      <c r="CKG52" s="131"/>
      <c r="CKH52" s="131"/>
      <c r="CKI52" s="131"/>
      <c r="CKJ52" s="131"/>
      <c r="CKK52" s="131"/>
      <c r="CKL52" s="131"/>
      <c r="CKM52" s="131"/>
      <c r="CKN52" s="131"/>
      <c r="CKO52" s="131"/>
      <c r="CKP52" s="131"/>
      <c r="CKQ52" s="131"/>
      <c r="CKR52" s="131"/>
      <c r="CKS52" s="131"/>
      <c r="CKT52" s="131"/>
      <c r="CKU52" s="131"/>
      <c r="CKV52" s="131"/>
      <c r="CKW52" s="131"/>
      <c r="CKX52" s="131"/>
      <c r="CKY52" s="131"/>
      <c r="CKZ52" s="131"/>
      <c r="CLA52" s="131"/>
      <c r="CLB52" s="131"/>
      <c r="CLC52" s="131"/>
      <c r="CLD52" s="131"/>
      <c r="CLE52" s="131"/>
      <c r="CLF52" s="131"/>
      <c r="CLG52" s="131"/>
      <c r="CLH52" s="131"/>
      <c r="CLI52" s="131"/>
      <c r="CLJ52" s="131"/>
      <c r="CLK52" s="131"/>
      <c r="CLL52" s="131"/>
      <c r="CLM52" s="131"/>
      <c r="CLN52" s="131"/>
      <c r="CLO52" s="131"/>
      <c r="CLP52" s="131"/>
      <c r="CLQ52" s="131"/>
      <c r="CLR52" s="131"/>
      <c r="CLS52" s="131"/>
      <c r="CLT52" s="131"/>
      <c r="CLU52" s="131"/>
      <c r="CLV52" s="131"/>
      <c r="CLW52" s="131"/>
      <c r="CLX52" s="131"/>
      <c r="CLY52" s="131"/>
      <c r="CLZ52" s="131"/>
      <c r="CMA52" s="131"/>
      <c r="CMB52" s="131"/>
      <c r="CMC52" s="131"/>
      <c r="CMD52" s="131"/>
      <c r="CME52" s="131"/>
      <c r="CMF52" s="131"/>
      <c r="CMG52" s="131"/>
      <c r="CMH52" s="131"/>
      <c r="CMI52" s="131"/>
      <c r="CMJ52" s="131"/>
      <c r="CMK52" s="131"/>
      <c r="CML52" s="131"/>
      <c r="CMM52" s="131"/>
      <c r="CMN52" s="131"/>
      <c r="CMO52" s="131"/>
      <c r="CMP52" s="131"/>
      <c r="CMQ52" s="131"/>
      <c r="CMR52" s="131"/>
      <c r="CMS52" s="131"/>
      <c r="CMT52" s="131"/>
      <c r="CMU52" s="131"/>
      <c r="CMV52" s="131"/>
      <c r="CMW52" s="131"/>
      <c r="CMX52" s="131"/>
      <c r="CMY52" s="131"/>
      <c r="CMZ52" s="131"/>
      <c r="CNA52" s="131"/>
      <c r="CNB52" s="131"/>
      <c r="CNC52" s="131"/>
      <c r="CND52" s="131"/>
      <c r="CNE52" s="131"/>
      <c r="CNF52" s="131"/>
      <c r="CNG52" s="131"/>
      <c r="CNH52" s="131"/>
      <c r="CNI52" s="131"/>
      <c r="CNJ52" s="131"/>
      <c r="CNK52" s="131"/>
      <c r="CNL52" s="131"/>
      <c r="CNM52" s="131"/>
      <c r="CNN52" s="131"/>
      <c r="CNO52" s="131"/>
      <c r="CNP52" s="131"/>
      <c r="CNQ52" s="131"/>
      <c r="CNR52" s="131"/>
      <c r="CNS52" s="131"/>
      <c r="CNT52" s="131"/>
      <c r="CNU52" s="131"/>
      <c r="CNV52" s="131"/>
      <c r="CNW52" s="131"/>
      <c r="CNX52" s="131"/>
      <c r="CNY52" s="131"/>
      <c r="CNZ52" s="131"/>
      <c r="COA52" s="131"/>
      <c r="COB52" s="131"/>
      <c r="COC52" s="131"/>
      <c r="COD52" s="131"/>
      <c r="COE52" s="131"/>
      <c r="COF52" s="131"/>
      <c r="COG52" s="131"/>
      <c r="COH52" s="131"/>
      <c r="COI52" s="131"/>
      <c r="COJ52" s="131"/>
      <c r="COK52" s="131"/>
      <c r="COL52" s="131"/>
      <c r="COM52" s="131"/>
      <c r="CON52" s="131"/>
      <c r="COO52" s="131"/>
      <c r="COP52" s="131"/>
      <c r="COQ52" s="131"/>
      <c r="COR52" s="131"/>
      <c r="COS52" s="131"/>
      <c r="COT52" s="131"/>
      <c r="COU52" s="131"/>
      <c r="COV52" s="131"/>
      <c r="COW52" s="131"/>
      <c r="COX52" s="131"/>
      <c r="COY52" s="131"/>
      <c r="COZ52" s="131"/>
      <c r="CPA52" s="131"/>
      <c r="CPB52" s="131"/>
      <c r="CPC52" s="131"/>
      <c r="CPD52" s="131"/>
      <c r="CPE52" s="131"/>
      <c r="CPF52" s="131"/>
      <c r="CPG52" s="131"/>
      <c r="CPH52" s="131"/>
      <c r="CPI52" s="131"/>
      <c r="CPJ52" s="131"/>
      <c r="CPK52" s="131"/>
      <c r="CPL52" s="131"/>
      <c r="CPM52" s="131"/>
      <c r="CPN52" s="131"/>
      <c r="CPO52" s="131"/>
      <c r="CPP52" s="131"/>
      <c r="CPQ52" s="131"/>
      <c r="CPR52" s="131"/>
      <c r="CPS52" s="131"/>
      <c r="CPT52" s="131"/>
      <c r="CPU52" s="131"/>
      <c r="CPV52" s="131"/>
      <c r="CPW52" s="131"/>
      <c r="CPX52" s="131"/>
      <c r="CPY52" s="131"/>
      <c r="CPZ52" s="131"/>
      <c r="CQA52" s="131"/>
      <c r="CQB52" s="131"/>
      <c r="CQC52" s="131"/>
      <c r="CQD52" s="131"/>
      <c r="CQE52" s="131"/>
      <c r="CQF52" s="131"/>
      <c r="CQG52" s="131"/>
      <c r="CQH52" s="131"/>
      <c r="CQI52" s="131"/>
      <c r="CQJ52" s="131"/>
      <c r="CQK52" s="131"/>
      <c r="CQL52" s="131"/>
      <c r="CQM52" s="131"/>
      <c r="CQN52" s="131"/>
      <c r="CQO52" s="131"/>
      <c r="CQP52" s="131"/>
      <c r="CQQ52" s="131"/>
      <c r="CQR52" s="131"/>
      <c r="CQS52" s="131"/>
      <c r="CQT52" s="131"/>
      <c r="CQU52" s="131"/>
      <c r="CQV52" s="131"/>
      <c r="CQW52" s="131"/>
      <c r="CQX52" s="131"/>
      <c r="CQY52" s="131"/>
      <c r="CQZ52" s="131"/>
      <c r="CRA52" s="131"/>
      <c r="CRB52" s="131"/>
      <c r="CRC52" s="131"/>
      <c r="CRD52" s="131"/>
      <c r="CRE52" s="131"/>
      <c r="CRF52" s="131"/>
      <c r="CRG52" s="131"/>
      <c r="CRH52" s="131"/>
      <c r="CRI52" s="131"/>
      <c r="CRJ52" s="131"/>
      <c r="CRK52" s="131"/>
      <c r="CRL52" s="131"/>
      <c r="CRM52" s="131"/>
      <c r="CRN52" s="131"/>
      <c r="CRO52" s="131"/>
      <c r="CRP52" s="131"/>
      <c r="CRQ52" s="131"/>
      <c r="CRR52" s="131"/>
      <c r="CRS52" s="131"/>
      <c r="CRT52" s="131"/>
      <c r="CRU52" s="131"/>
      <c r="CRV52" s="131"/>
      <c r="CRW52" s="131"/>
      <c r="CRX52" s="131"/>
      <c r="CRY52" s="131"/>
      <c r="CRZ52" s="131"/>
      <c r="CSA52" s="131"/>
      <c r="CSB52" s="131"/>
      <c r="CSC52" s="131"/>
      <c r="CSD52" s="131"/>
      <c r="CSE52" s="131"/>
      <c r="CSF52" s="131"/>
      <c r="CSG52" s="131"/>
      <c r="CSH52" s="131"/>
      <c r="CSI52" s="131"/>
      <c r="CSJ52" s="131"/>
      <c r="CSK52" s="131"/>
      <c r="CSL52" s="131"/>
      <c r="CSM52" s="131"/>
      <c r="CSN52" s="131"/>
      <c r="CSO52" s="131"/>
      <c r="CSP52" s="131"/>
      <c r="CSQ52" s="131"/>
      <c r="CSR52" s="131"/>
      <c r="CSS52" s="131"/>
      <c r="CST52" s="131"/>
      <c r="CSU52" s="131"/>
      <c r="CSV52" s="131"/>
      <c r="CSW52" s="131"/>
      <c r="CSX52" s="131"/>
      <c r="CSY52" s="131"/>
      <c r="CSZ52" s="131"/>
      <c r="CTA52" s="131"/>
      <c r="CTB52" s="131"/>
      <c r="CTC52" s="131"/>
      <c r="CTD52" s="131"/>
      <c r="CTE52" s="131"/>
      <c r="CTF52" s="131"/>
      <c r="CTG52" s="131"/>
      <c r="CTH52" s="131"/>
      <c r="CTI52" s="131"/>
      <c r="CTJ52" s="131"/>
      <c r="CTK52" s="131"/>
      <c r="CTL52" s="131"/>
      <c r="CTM52" s="131"/>
      <c r="CTN52" s="131"/>
      <c r="CTO52" s="131"/>
      <c r="CTP52" s="131"/>
      <c r="CTQ52" s="131"/>
      <c r="CTR52" s="131"/>
      <c r="CTS52" s="131"/>
      <c r="CTT52" s="131"/>
      <c r="CTU52" s="131"/>
      <c r="CTV52" s="131"/>
      <c r="CTW52" s="131"/>
      <c r="CTX52" s="131"/>
      <c r="CTY52" s="131"/>
      <c r="CTZ52" s="131"/>
      <c r="CUA52" s="131"/>
      <c r="CUB52" s="131"/>
      <c r="CUC52" s="131"/>
      <c r="CUD52" s="131"/>
      <c r="CUE52" s="131"/>
      <c r="CUF52" s="131"/>
      <c r="CUG52" s="131"/>
      <c r="CUH52" s="131"/>
      <c r="CUI52" s="131"/>
      <c r="CUJ52" s="131"/>
      <c r="CUK52" s="131"/>
      <c r="CUL52" s="131"/>
      <c r="CUM52" s="131"/>
      <c r="CUN52" s="131"/>
      <c r="CUO52" s="131"/>
      <c r="CUP52" s="131"/>
      <c r="CUQ52" s="131"/>
      <c r="CUR52" s="131"/>
      <c r="CUS52" s="131"/>
      <c r="CUT52" s="131"/>
      <c r="CUU52" s="131"/>
      <c r="CUV52" s="131"/>
      <c r="CUW52" s="131"/>
      <c r="CUX52" s="131"/>
      <c r="CUY52" s="131"/>
      <c r="CUZ52" s="131"/>
      <c r="CVA52" s="131"/>
      <c r="CVB52" s="131"/>
      <c r="CVC52" s="131"/>
      <c r="CVD52" s="131"/>
      <c r="CVE52" s="131"/>
      <c r="CVF52" s="131"/>
      <c r="CVG52" s="131"/>
      <c r="CVH52" s="131"/>
      <c r="CVI52" s="131"/>
      <c r="CVJ52" s="131"/>
      <c r="CVK52" s="131"/>
      <c r="CVL52" s="131"/>
      <c r="CVM52" s="131"/>
      <c r="CVN52" s="131"/>
      <c r="CVO52" s="131"/>
      <c r="CVP52" s="131"/>
      <c r="CVQ52" s="131"/>
      <c r="CVR52" s="131"/>
      <c r="CVS52" s="131"/>
      <c r="CVT52" s="131"/>
      <c r="CVU52" s="131"/>
      <c r="CVV52" s="131"/>
      <c r="CVW52" s="131"/>
      <c r="CVX52" s="131"/>
      <c r="CVY52" s="131"/>
      <c r="CVZ52" s="131"/>
      <c r="CWA52" s="131"/>
      <c r="CWB52" s="131"/>
      <c r="CWC52" s="131"/>
      <c r="CWD52" s="131"/>
      <c r="CWE52" s="131"/>
      <c r="CWF52" s="131"/>
      <c r="CWG52" s="131"/>
      <c r="CWH52" s="131"/>
      <c r="CWI52" s="131"/>
      <c r="CWJ52" s="131"/>
      <c r="CWK52" s="131"/>
      <c r="CWL52" s="131"/>
      <c r="CWM52" s="131"/>
      <c r="CWN52" s="131"/>
      <c r="CWO52" s="131"/>
      <c r="CWP52" s="131"/>
      <c r="CWQ52" s="131"/>
      <c r="CWR52" s="131"/>
      <c r="CWS52" s="131"/>
      <c r="CWT52" s="131"/>
      <c r="CWU52" s="131"/>
      <c r="CWV52" s="131"/>
      <c r="CWW52" s="131"/>
      <c r="CWX52" s="131"/>
      <c r="CWY52" s="131"/>
      <c r="CWZ52" s="131"/>
      <c r="CXA52" s="131"/>
      <c r="CXB52" s="131"/>
      <c r="CXC52" s="131"/>
      <c r="CXD52" s="131"/>
      <c r="CXE52" s="131"/>
      <c r="CXF52" s="131"/>
      <c r="CXG52" s="131"/>
      <c r="CXH52" s="131"/>
      <c r="CXI52" s="131"/>
      <c r="CXJ52" s="131"/>
      <c r="CXK52" s="131"/>
      <c r="CXL52" s="131"/>
      <c r="CXM52" s="131"/>
      <c r="CXN52" s="131"/>
      <c r="CXO52" s="131"/>
      <c r="CXP52" s="131"/>
      <c r="CXQ52" s="131"/>
      <c r="CXR52" s="131"/>
      <c r="CXS52" s="131"/>
      <c r="CXT52" s="131"/>
      <c r="CXU52" s="131"/>
      <c r="CXV52" s="131"/>
      <c r="CXW52" s="131"/>
      <c r="CXX52" s="131"/>
      <c r="CXY52" s="131"/>
      <c r="CXZ52" s="131"/>
      <c r="CYA52" s="131"/>
      <c r="CYB52" s="131"/>
      <c r="CYC52" s="131"/>
      <c r="CYD52" s="131"/>
      <c r="CYE52" s="131"/>
      <c r="CYF52" s="131"/>
      <c r="CYG52" s="131"/>
      <c r="CYH52" s="131"/>
      <c r="CYI52" s="131"/>
      <c r="CYJ52" s="131"/>
      <c r="CYK52" s="131"/>
      <c r="CYL52" s="131"/>
      <c r="CYM52" s="131"/>
      <c r="CYN52" s="131"/>
      <c r="CYO52" s="131"/>
      <c r="CYP52" s="131"/>
      <c r="CYQ52" s="131"/>
      <c r="CYR52" s="131"/>
      <c r="CYS52" s="131"/>
      <c r="CYT52" s="131"/>
      <c r="CYU52" s="131"/>
      <c r="CYV52" s="131"/>
      <c r="CYW52" s="131"/>
      <c r="CYX52" s="131"/>
      <c r="CYY52" s="131"/>
      <c r="CYZ52" s="131"/>
      <c r="CZA52" s="131"/>
      <c r="CZB52" s="131"/>
      <c r="CZC52" s="131"/>
      <c r="CZD52" s="131"/>
      <c r="CZE52" s="131"/>
      <c r="CZF52" s="131"/>
      <c r="CZG52" s="131"/>
      <c r="CZH52" s="131"/>
      <c r="CZI52" s="131"/>
      <c r="CZJ52" s="131"/>
      <c r="CZK52" s="131"/>
      <c r="CZL52" s="131"/>
      <c r="CZM52" s="131"/>
      <c r="CZN52" s="131"/>
      <c r="CZO52" s="131"/>
      <c r="CZP52" s="131"/>
      <c r="CZQ52" s="131"/>
      <c r="CZR52" s="131"/>
      <c r="CZS52" s="131"/>
      <c r="CZT52" s="131"/>
      <c r="CZU52" s="131"/>
      <c r="CZV52" s="131"/>
      <c r="CZW52" s="131"/>
      <c r="CZX52" s="131"/>
      <c r="CZY52" s="131"/>
      <c r="CZZ52" s="131"/>
      <c r="DAA52" s="131"/>
      <c r="DAB52" s="131"/>
      <c r="DAC52" s="131"/>
      <c r="DAD52" s="131"/>
      <c r="DAE52" s="131"/>
      <c r="DAF52" s="131"/>
      <c r="DAG52" s="131"/>
      <c r="DAH52" s="131"/>
      <c r="DAI52" s="131"/>
      <c r="DAJ52" s="131"/>
      <c r="DAK52" s="131"/>
      <c r="DAL52" s="131"/>
      <c r="DAM52" s="131"/>
      <c r="DAN52" s="131"/>
      <c r="DAO52" s="131"/>
      <c r="DAP52" s="131"/>
      <c r="DAQ52" s="131"/>
      <c r="DAR52" s="131"/>
      <c r="DAS52" s="131"/>
      <c r="DAT52" s="131"/>
      <c r="DAU52" s="131"/>
      <c r="DAV52" s="131"/>
      <c r="DAW52" s="131"/>
      <c r="DAX52" s="131"/>
      <c r="DAY52" s="131"/>
      <c r="DAZ52" s="131"/>
      <c r="DBA52" s="131"/>
      <c r="DBB52" s="131"/>
      <c r="DBC52" s="131"/>
      <c r="DBD52" s="131"/>
      <c r="DBE52" s="131"/>
      <c r="DBF52" s="131"/>
      <c r="DBG52" s="131"/>
      <c r="DBH52" s="131"/>
      <c r="DBI52" s="131"/>
      <c r="DBJ52" s="131"/>
      <c r="DBK52" s="131"/>
      <c r="DBL52" s="131"/>
      <c r="DBM52" s="131"/>
      <c r="DBN52" s="131"/>
      <c r="DBO52" s="131"/>
      <c r="DBP52" s="131"/>
      <c r="DBQ52" s="131"/>
      <c r="DBR52" s="131"/>
      <c r="DBS52" s="131"/>
      <c r="DBT52" s="131"/>
      <c r="DBU52" s="131"/>
      <c r="DBV52" s="131"/>
      <c r="DBW52" s="131"/>
      <c r="DBX52" s="131"/>
      <c r="DBY52" s="131"/>
      <c r="DBZ52" s="131"/>
      <c r="DCA52" s="131"/>
      <c r="DCB52" s="131"/>
      <c r="DCC52" s="131"/>
      <c r="DCD52" s="131"/>
      <c r="DCE52" s="131"/>
      <c r="DCF52" s="131"/>
      <c r="DCG52" s="131"/>
      <c r="DCH52" s="131"/>
      <c r="DCI52" s="131"/>
      <c r="DCJ52" s="131"/>
      <c r="DCK52" s="131"/>
      <c r="DCL52" s="131"/>
      <c r="DCM52" s="131"/>
      <c r="DCN52" s="131"/>
      <c r="DCO52" s="131"/>
      <c r="DCP52" s="131"/>
      <c r="DCQ52" s="131"/>
      <c r="DCR52" s="131"/>
      <c r="DCS52" s="131"/>
      <c r="DCT52" s="131"/>
      <c r="DCU52" s="131"/>
      <c r="DCV52" s="131"/>
      <c r="DCW52" s="131"/>
      <c r="DCX52" s="131"/>
      <c r="DCY52" s="131"/>
      <c r="DCZ52" s="131"/>
      <c r="DDA52" s="131"/>
      <c r="DDB52" s="131"/>
      <c r="DDC52" s="131"/>
      <c r="DDD52" s="131"/>
      <c r="DDE52" s="131"/>
      <c r="DDF52" s="131"/>
      <c r="DDG52" s="131"/>
      <c r="DDH52" s="131"/>
      <c r="DDI52" s="131"/>
      <c r="DDJ52" s="131"/>
      <c r="DDK52" s="131"/>
      <c r="DDL52" s="131"/>
      <c r="DDM52" s="131"/>
      <c r="DDN52" s="131"/>
      <c r="DDO52" s="131"/>
      <c r="DDP52" s="131"/>
      <c r="DDQ52" s="131"/>
      <c r="DDR52" s="131"/>
      <c r="DDS52" s="131"/>
      <c r="DDT52" s="131"/>
      <c r="DDU52" s="131"/>
      <c r="DDV52" s="131"/>
      <c r="DDW52" s="131"/>
      <c r="DDX52" s="131"/>
      <c r="DDY52" s="131"/>
      <c r="DDZ52" s="131"/>
      <c r="DEA52" s="131"/>
      <c r="DEB52" s="131"/>
      <c r="DEC52" s="131"/>
      <c r="DED52" s="131"/>
      <c r="DEE52" s="131"/>
      <c r="DEF52" s="131"/>
      <c r="DEG52" s="131"/>
      <c r="DEH52" s="131"/>
      <c r="DEI52" s="131"/>
      <c r="DEJ52" s="131"/>
      <c r="DEK52" s="131"/>
      <c r="DEL52" s="131"/>
      <c r="DEM52" s="131"/>
      <c r="DEN52" s="131"/>
      <c r="DEO52" s="131"/>
      <c r="DEP52" s="131"/>
      <c r="DEQ52" s="131"/>
      <c r="DER52" s="131"/>
      <c r="DES52" s="131"/>
      <c r="DET52" s="131"/>
      <c r="DEU52" s="131"/>
      <c r="DEV52" s="131"/>
      <c r="DEW52" s="131"/>
      <c r="DEX52" s="131"/>
      <c r="DEY52" s="131"/>
      <c r="DEZ52" s="131"/>
      <c r="DFA52" s="131"/>
      <c r="DFB52" s="131"/>
      <c r="DFC52" s="131"/>
      <c r="DFD52" s="131"/>
      <c r="DFE52" s="131"/>
      <c r="DFF52" s="131"/>
      <c r="DFG52" s="131"/>
      <c r="DFH52" s="131"/>
      <c r="DFI52" s="131"/>
      <c r="DFJ52" s="131"/>
      <c r="DFK52" s="131"/>
      <c r="DFL52" s="131"/>
      <c r="DFM52" s="131"/>
      <c r="DFN52" s="131"/>
      <c r="DFO52" s="131"/>
      <c r="DFP52" s="131"/>
      <c r="DFQ52" s="131"/>
      <c r="DFR52" s="131"/>
      <c r="DFS52" s="131"/>
      <c r="DFT52" s="131"/>
      <c r="DFU52" s="131"/>
      <c r="DFV52" s="131"/>
      <c r="DFW52" s="131"/>
      <c r="DFX52" s="131"/>
      <c r="DFY52" s="131"/>
      <c r="DFZ52" s="131"/>
      <c r="DGA52" s="131"/>
      <c r="DGB52" s="131"/>
      <c r="DGC52" s="131"/>
      <c r="DGD52" s="131"/>
      <c r="DGE52" s="131"/>
      <c r="DGF52" s="131"/>
      <c r="DGG52" s="131"/>
      <c r="DGH52" s="131"/>
      <c r="DGI52" s="131"/>
      <c r="DGJ52" s="131"/>
      <c r="DGK52" s="131"/>
      <c r="DGL52" s="131"/>
      <c r="DGM52" s="131"/>
      <c r="DGN52" s="131"/>
      <c r="DGO52" s="131"/>
      <c r="DGP52" s="131"/>
      <c r="DGQ52" s="131"/>
      <c r="DGR52" s="131"/>
      <c r="DGS52" s="131"/>
      <c r="DGT52" s="131"/>
      <c r="DGU52" s="131"/>
      <c r="DGV52" s="131"/>
      <c r="DGW52" s="131"/>
      <c r="DGX52" s="131"/>
      <c r="DGY52" s="131"/>
      <c r="DGZ52" s="131"/>
      <c r="DHA52" s="131"/>
      <c r="DHB52" s="131"/>
      <c r="DHC52" s="131"/>
      <c r="DHD52" s="131"/>
      <c r="DHE52" s="131"/>
      <c r="DHF52" s="131"/>
      <c r="DHG52" s="131"/>
      <c r="DHH52" s="131"/>
      <c r="DHI52" s="131"/>
      <c r="DHJ52" s="131"/>
      <c r="DHK52" s="131"/>
      <c r="DHL52" s="131"/>
      <c r="DHM52" s="131"/>
      <c r="DHN52" s="131"/>
      <c r="DHO52" s="131"/>
      <c r="DHP52" s="131"/>
      <c r="DHQ52" s="131"/>
      <c r="DHR52" s="131"/>
      <c r="DHS52" s="131"/>
      <c r="DHT52" s="131"/>
      <c r="DHU52" s="131"/>
      <c r="DHV52" s="131"/>
      <c r="DHW52" s="131"/>
      <c r="DHX52" s="131"/>
      <c r="DHY52" s="131"/>
      <c r="DHZ52" s="131"/>
      <c r="DIA52" s="131"/>
      <c r="DIB52" s="131"/>
      <c r="DIC52" s="131"/>
      <c r="DID52" s="131"/>
      <c r="DIE52" s="131"/>
      <c r="DIF52" s="131"/>
      <c r="DIG52" s="131"/>
      <c r="DIH52" s="131"/>
      <c r="DII52" s="131"/>
      <c r="DIJ52" s="131"/>
      <c r="DIK52" s="131"/>
      <c r="DIL52" s="131"/>
      <c r="DIM52" s="131"/>
      <c r="DIN52" s="131"/>
      <c r="DIO52" s="131"/>
      <c r="DIP52" s="131"/>
      <c r="DIQ52" s="131"/>
      <c r="DIR52" s="131"/>
      <c r="DIS52" s="131"/>
      <c r="DIT52" s="131"/>
      <c r="DIU52" s="131"/>
      <c r="DIV52" s="131"/>
      <c r="DIW52" s="131"/>
      <c r="DIX52" s="131"/>
      <c r="DIY52" s="131"/>
      <c r="DIZ52" s="131"/>
      <c r="DJA52" s="131"/>
      <c r="DJB52" s="131"/>
      <c r="DJC52" s="131"/>
      <c r="DJD52" s="131"/>
      <c r="DJE52" s="131"/>
      <c r="DJF52" s="131"/>
      <c r="DJG52" s="131"/>
      <c r="DJH52" s="131"/>
      <c r="DJI52" s="131"/>
      <c r="DJJ52" s="131"/>
      <c r="DJK52" s="131"/>
      <c r="DJL52" s="131"/>
      <c r="DJM52" s="131"/>
      <c r="DJN52" s="131"/>
      <c r="DJO52" s="131"/>
      <c r="DJP52" s="131"/>
      <c r="DJQ52" s="131"/>
      <c r="DJR52" s="131"/>
      <c r="DJS52" s="131"/>
      <c r="DJT52" s="131"/>
      <c r="DJU52" s="131"/>
      <c r="DJV52" s="131"/>
      <c r="DJW52" s="131"/>
      <c r="DJX52" s="131"/>
      <c r="DJY52" s="131"/>
      <c r="DJZ52" s="131"/>
      <c r="DKA52" s="131"/>
      <c r="DKB52" s="131"/>
      <c r="DKC52" s="131"/>
      <c r="DKD52" s="131"/>
      <c r="DKE52" s="131"/>
      <c r="DKF52" s="131"/>
      <c r="DKG52" s="131"/>
      <c r="DKH52" s="131"/>
      <c r="DKI52" s="131"/>
      <c r="DKJ52" s="131"/>
      <c r="DKK52" s="131"/>
      <c r="DKL52" s="131"/>
      <c r="DKM52" s="131"/>
      <c r="DKN52" s="131"/>
      <c r="DKO52" s="131"/>
      <c r="DKP52" s="131"/>
      <c r="DKQ52" s="131"/>
      <c r="DKR52" s="131"/>
      <c r="DKS52" s="131"/>
      <c r="DKT52" s="131"/>
      <c r="DKU52" s="131"/>
      <c r="DKV52" s="131"/>
      <c r="DKW52" s="131"/>
      <c r="DKX52" s="131"/>
      <c r="DKY52" s="131"/>
      <c r="DKZ52" s="131"/>
      <c r="DLA52" s="131"/>
      <c r="DLB52" s="131"/>
      <c r="DLC52" s="131"/>
      <c r="DLD52" s="131"/>
      <c r="DLE52" s="131"/>
      <c r="DLF52" s="131"/>
      <c r="DLG52" s="131"/>
      <c r="DLH52" s="131"/>
      <c r="DLI52" s="131"/>
      <c r="DLJ52" s="131"/>
      <c r="DLK52" s="131"/>
      <c r="DLL52" s="131"/>
      <c r="DLM52" s="131"/>
      <c r="DLN52" s="131"/>
      <c r="DLO52" s="131"/>
      <c r="DLP52" s="131"/>
      <c r="DLQ52" s="131"/>
      <c r="DLR52" s="131"/>
      <c r="DLS52" s="131"/>
      <c r="DLT52" s="131"/>
      <c r="DLU52" s="131"/>
      <c r="DLV52" s="131"/>
      <c r="DLW52" s="131"/>
      <c r="DLX52" s="131"/>
      <c r="DLY52" s="131"/>
      <c r="DLZ52" s="131"/>
      <c r="DMA52" s="131"/>
      <c r="DMB52" s="131"/>
      <c r="DMC52" s="131"/>
      <c r="DMD52" s="131"/>
      <c r="DME52" s="131"/>
      <c r="DMF52" s="131"/>
      <c r="DMG52" s="131"/>
      <c r="DMH52" s="131"/>
      <c r="DMI52" s="131"/>
      <c r="DMJ52" s="131"/>
      <c r="DMK52" s="131"/>
      <c r="DML52" s="131"/>
      <c r="DMM52" s="131"/>
      <c r="DMN52" s="131"/>
      <c r="DMO52" s="131"/>
      <c r="DMP52" s="131"/>
      <c r="DMQ52" s="131"/>
      <c r="DMR52" s="131"/>
      <c r="DMS52" s="131"/>
      <c r="DMT52" s="131"/>
      <c r="DMU52" s="131"/>
      <c r="DMV52" s="131"/>
      <c r="DMW52" s="131"/>
      <c r="DMX52" s="131"/>
      <c r="DMY52" s="131"/>
      <c r="DMZ52" s="131"/>
      <c r="DNA52" s="131"/>
      <c r="DNB52" s="131"/>
      <c r="DNC52" s="131"/>
      <c r="DND52" s="131"/>
      <c r="DNE52" s="131"/>
      <c r="DNF52" s="131"/>
      <c r="DNG52" s="131"/>
      <c r="DNH52" s="131"/>
      <c r="DNI52" s="131"/>
      <c r="DNJ52" s="131"/>
      <c r="DNK52" s="131"/>
      <c r="DNL52" s="131"/>
      <c r="DNM52" s="131"/>
      <c r="DNN52" s="131"/>
      <c r="DNO52" s="131"/>
      <c r="DNP52" s="131"/>
      <c r="DNQ52" s="131"/>
      <c r="DNR52" s="131"/>
      <c r="DNS52" s="131"/>
      <c r="DNT52" s="131"/>
      <c r="DNU52" s="131"/>
      <c r="DNV52" s="131"/>
      <c r="DNW52" s="131"/>
      <c r="DNX52" s="131"/>
      <c r="DNY52" s="131"/>
      <c r="DNZ52" s="131"/>
      <c r="DOA52" s="131"/>
      <c r="DOB52" s="131"/>
      <c r="DOC52" s="131"/>
      <c r="DOD52" s="131"/>
      <c r="DOE52" s="131"/>
      <c r="DOF52" s="131"/>
      <c r="DOG52" s="131"/>
      <c r="DOH52" s="131"/>
      <c r="DOI52" s="131"/>
      <c r="DOJ52" s="131"/>
      <c r="DOK52" s="131"/>
      <c r="DOL52" s="131"/>
      <c r="DOM52" s="131"/>
      <c r="DON52" s="131"/>
      <c r="DOO52" s="131"/>
      <c r="DOP52" s="131"/>
      <c r="DOQ52" s="131"/>
      <c r="DOR52" s="131"/>
      <c r="DOS52" s="131"/>
      <c r="DOT52" s="131"/>
      <c r="DOU52" s="131"/>
      <c r="DOV52" s="131"/>
      <c r="DOW52" s="131"/>
      <c r="DOX52" s="131"/>
      <c r="DOY52" s="131"/>
      <c r="DOZ52" s="131"/>
      <c r="DPA52" s="131"/>
      <c r="DPB52" s="131"/>
      <c r="DPC52" s="131"/>
      <c r="DPD52" s="131"/>
      <c r="DPE52" s="131"/>
      <c r="DPF52" s="131"/>
      <c r="DPG52" s="131"/>
      <c r="DPH52" s="131"/>
      <c r="DPI52" s="131"/>
      <c r="DPJ52" s="131"/>
      <c r="DPK52" s="131"/>
      <c r="DPL52" s="131"/>
      <c r="DPM52" s="131"/>
      <c r="DPN52" s="131"/>
      <c r="DPO52" s="131"/>
      <c r="DPP52" s="131"/>
      <c r="DPQ52" s="131"/>
      <c r="DPR52" s="131"/>
      <c r="DPS52" s="131"/>
      <c r="DPT52" s="131"/>
      <c r="DPU52" s="131"/>
      <c r="DPV52" s="131"/>
      <c r="DPW52" s="131"/>
      <c r="DPX52" s="131"/>
      <c r="DPY52" s="131"/>
      <c r="DPZ52" s="131"/>
      <c r="DQA52" s="131"/>
      <c r="DQB52" s="131"/>
      <c r="DQC52" s="131"/>
      <c r="DQD52" s="131"/>
      <c r="DQE52" s="131"/>
      <c r="DQF52" s="131"/>
      <c r="DQG52" s="131"/>
      <c r="DQH52" s="131"/>
      <c r="DQI52" s="131"/>
      <c r="DQJ52" s="131"/>
      <c r="DQK52" s="131"/>
      <c r="DQL52" s="131"/>
      <c r="DQM52" s="131"/>
      <c r="DQN52" s="131"/>
      <c r="DQO52" s="131"/>
      <c r="DQP52" s="131"/>
      <c r="DQQ52" s="131"/>
      <c r="DQR52" s="131"/>
      <c r="DQS52" s="131"/>
      <c r="DQT52" s="131"/>
      <c r="DQU52" s="131"/>
      <c r="DQV52" s="131"/>
      <c r="DQW52" s="131"/>
      <c r="DQX52" s="131"/>
      <c r="DQY52" s="131"/>
      <c r="DQZ52" s="131"/>
      <c r="DRA52" s="131"/>
      <c r="DRB52" s="131"/>
      <c r="DRC52" s="131"/>
      <c r="DRD52" s="131"/>
      <c r="DRE52" s="131"/>
      <c r="DRF52" s="131"/>
      <c r="DRG52" s="131"/>
      <c r="DRH52" s="131"/>
      <c r="DRI52" s="131"/>
      <c r="DRJ52" s="131"/>
      <c r="DRK52" s="131"/>
      <c r="DRL52" s="131"/>
      <c r="DRM52" s="131"/>
      <c r="DRN52" s="131"/>
      <c r="DRO52" s="131"/>
      <c r="DRP52" s="131"/>
      <c r="DRQ52" s="131"/>
      <c r="DRR52" s="131"/>
      <c r="DRS52" s="131"/>
      <c r="DRT52" s="131"/>
      <c r="DRU52" s="131"/>
      <c r="DRV52" s="131"/>
      <c r="DRW52" s="131"/>
      <c r="DRX52" s="131"/>
      <c r="DRY52" s="131"/>
      <c r="DRZ52" s="131"/>
      <c r="DSA52" s="131"/>
      <c r="DSB52" s="131"/>
      <c r="DSC52" s="131"/>
      <c r="DSD52" s="131"/>
      <c r="DSE52" s="131"/>
      <c r="DSF52" s="131"/>
      <c r="DSG52" s="131"/>
      <c r="DSH52" s="131"/>
      <c r="DSI52" s="131"/>
      <c r="DSJ52" s="131"/>
      <c r="DSK52" s="131"/>
      <c r="DSL52" s="131"/>
      <c r="DSM52" s="131"/>
      <c r="DSN52" s="131"/>
      <c r="DSO52" s="131"/>
      <c r="DSP52" s="131"/>
      <c r="DSQ52" s="131"/>
      <c r="DSR52" s="131"/>
      <c r="DSS52" s="131"/>
      <c r="DST52" s="131"/>
      <c r="DSU52" s="131"/>
      <c r="DSV52" s="131"/>
      <c r="DSW52" s="131"/>
      <c r="DSX52" s="131"/>
      <c r="DSY52" s="131"/>
      <c r="DSZ52" s="131"/>
      <c r="DTA52" s="131"/>
      <c r="DTB52" s="131"/>
      <c r="DTC52" s="131"/>
      <c r="DTD52" s="131"/>
      <c r="DTE52" s="131"/>
      <c r="DTF52" s="131"/>
      <c r="DTG52" s="131"/>
      <c r="DTH52" s="131"/>
      <c r="DTI52" s="131"/>
      <c r="DTJ52" s="131"/>
      <c r="DTK52" s="131"/>
      <c r="DTL52" s="131"/>
      <c r="DTM52" s="131"/>
      <c r="DTN52" s="131"/>
      <c r="DTO52" s="131"/>
      <c r="DTP52" s="131"/>
      <c r="DTQ52" s="131"/>
      <c r="DTR52" s="131"/>
      <c r="DTS52" s="131"/>
      <c r="DTT52" s="131"/>
      <c r="DTU52" s="131"/>
      <c r="DTV52" s="131"/>
      <c r="DTW52" s="131"/>
      <c r="DTX52" s="131"/>
      <c r="DTY52" s="131"/>
      <c r="DTZ52" s="131"/>
      <c r="DUA52" s="131"/>
      <c r="DUB52" s="131"/>
      <c r="DUC52" s="131"/>
      <c r="DUD52" s="131"/>
      <c r="DUE52" s="131"/>
      <c r="DUF52" s="131"/>
      <c r="DUG52" s="131"/>
      <c r="DUH52" s="131"/>
      <c r="DUI52" s="131"/>
      <c r="DUJ52" s="131"/>
      <c r="DUK52" s="131"/>
      <c r="DUL52" s="131"/>
      <c r="DUM52" s="131"/>
      <c r="DUN52" s="131"/>
      <c r="DUO52" s="131"/>
      <c r="DUP52" s="131"/>
      <c r="DUQ52" s="131"/>
      <c r="DUR52" s="131"/>
      <c r="DUS52" s="131"/>
      <c r="DUT52" s="131"/>
      <c r="DUU52" s="131"/>
      <c r="DUV52" s="131"/>
      <c r="DUW52" s="131"/>
      <c r="DUX52" s="131"/>
      <c r="DUY52" s="131"/>
      <c r="DUZ52" s="131"/>
      <c r="DVA52" s="131"/>
      <c r="DVB52" s="131"/>
      <c r="DVC52" s="131"/>
      <c r="DVD52" s="131"/>
      <c r="DVE52" s="131"/>
      <c r="DVF52" s="131"/>
      <c r="DVG52" s="131"/>
      <c r="DVH52" s="131"/>
      <c r="DVI52" s="131"/>
      <c r="DVJ52" s="131"/>
      <c r="DVK52" s="131"/>
      <c r="DVL52" s="131"/>
      <c r="DVM52" s="131"/>
      <c r="DVN52" s="131"/>
      <c r="DVO52" s="131"/>
      <c r="DVP52" s="131"/>
      <c r="DVQ52" s="131"/>
      <c r="DVR52" s="131"/>
      <c r="DVS52" s="131"/>
      <c r="DVT52" s="131"/>
      <c r="DVU52" s="131"/>
      <c r="DVV52" s="131"/>
      <c r="DVW52" s="131"/>
      <c r="DVX52" s="131"/>
      <c r="DVY52" s="131"/>
      <c r="DVZ52" s="131"/>
      <c r="DWA52" s="131"/>
      <c r="DWB52" s="131"/>
      <c r="DWC52" s="131"/>
      <c r="DWD52" s="131"/>
      <c r="DWE52" s="131"/>
      <c r="DWF52" s="131"/>
      <c r="DWG52" s="131"/>
      <c r="DWH52" s="131"/>
      <c r="DWI52" s="131"/>
      <c r="DWJ52" s="131"/>
      <c r="DWK52" s="131"/>
      <c r="DWL52" s="131"/>
      <c r="DWM52" s="131"/>
      <c r="DWN52" s="131"/>
      <c r="DWO52" s="131"/>
      <c r="DWP52" s="131"/>
      <c r="DWQ52" s="131"/>
      <c r="DWR52" s="131"/>
      <c r="DWS52" s="131"/>
      <c r="DWT52" s="131"/>
      <c r="DWU52" s="131"/>
      <c r="DWV52" s="131"/>
      <c r="DWW52" s="131"/>
      <c r="DWX52" s="131"/>
      <c r="DWY52" s="131"/>
      <c r="DWZ52" s="131"/>
      <c r="DXA52" s="131"/>
      <c r="DXB52" s="131"/>
      <c r="DXC52" s="131"/>
      <c r="DXD52" s="131"/>
      <c r="DXE52" s="131"/>
      <c r="DXF52" s="131"/>
      <c r="DXG52" s="131"/>
      <c r="DXH52" s="131"/>
      <c r="DXI52" s="131"/>
      <c r="DXJ52" s="131"/>
      <c r="DXK52" s="131"/>
      <c r="DXL52" s="131"/>
      <c r="DXM52" s="131"/>
      <c r="DXN52" s="131"/>
      <c r="DXO52" s="131"/>
      <c r="DXP52" s="131"/>
      <c r="DXQ52" s="131"/>
      <c r="DXR52" s="131"/>
      <c r="DXS52" s="131"/>
      <c r="DXT52" s="131"/>
      <c r="DXU52" s="131"/>
      <c r="DXV52" s="131"/>
      <c r="DXW52" s="131"/>
      <c r="DXX52" s="131"/>
      <c r="DXY52" s="131"/>
      <c r="DXZ52" s="131"/>
      <c r="DYA52" s="131"/>
      <c r="DYB52" s="131"/>
      <c r="DYC52" s="131"/>
      <c r="DYD52" s="131"/>
      <c r="DYE52" s="131"/>
      <c r="DYF52" s="131"/>
      <c r="DYG52" s="131"/>
      <c r="DYH52" s="131"/>
      <c r="DYI52" s="131"/>
      <c r="DYJ52" s="131"/>
      <c r="DYK52" s="131"/>
      <c r="DYL52" s="131"/>
      <c r="DYM52" s="131"/>
      <c r="DYN52" s="131"/>
      <c r="DYO52" s="131"/>
      <c r="DYP52" s="131"/>
      <c r="DYQ52" s="131"/>
      <c r="DYR52" s="131"/>
      <c r="DYS52" s="131"/>
      <c r="DYT52" s="131"/>
      <c r="DYU52" s="131"/>
      <c r="DYV52" s="131"/>
      <c r="DYW52" s="131"/>
      <c r="DYX52" s="131"/>
      <c r="DYY52" s="131"/>
      <c r="DYZ52" s="131"/>
      <c r="DZA52" s="131"/>
      <c r="DZB52" s="131"/>
      <c r="DZC52" s="131"/>
      <c r="DZD52" s="131"/>
      <c r="DZE52" s="131"/>
      <c r="DZF52" s="131"/>
      <c r="DZG52" s="131"/>
      <c r="DZH52" s="131"/>
      <c r="DZI52" s="131"/>
      <c r="DZJ52" s="131"/>
      <c r="DZK52" s="131"/>
      <c r="DZL52" s="131"/>
      <c r="DZM52" s="131"/>
      <c r="DZN52" s="131"/>
      <c r="DZO52" s="131"/>
      <c r="DZP52" s="131"/>
      <c r="DZQ52" s="131"/>
      <c r="DZR52" s="131"/>
      <c r="DZS52" s="131"/>
      <c r="DZT52" s="131"/>
      <c r="DZU52" s="131"/>
      <c r="DZV52" s="131"/>
      <c r="DZW52" s="131"/>
      <c r="DZX52" s="131"/>
      <c r="DZY52" s="131"/>
      <c r="DZZ52" s="131"/>
      <c r="EAA52" s="131"/>
      <c r="EAB52" s="131"/>
      <c r="EAC52" s="131"/>
      <c r="EAD52" s="131"/>
      <c r="EAE52" s="131"/>
      <c r="EAF52" s="131"/>
      <c r="EAG52" s="131"/>
      <c r="EAH52" s="131"/>
      <c r="EAI52" s="131"/>
      <c r="EAJ52" s="131"/>
      <c r="EAK52" s="131"/>
      <c r="EAL52" s="131"/>
      <c r="EAM52" s="131"/>
      <c r="EAN52" s="131"/>
      <c r="EAO52" s="131"/>
      <c r="EAP52" s="131"/>
      <c r="EAQ52" s="131"/>
      <c r="EAR52" s="131"/>
      <c r="EAS52" s="131"/>
      <c r="EAT52" s="131"/>
      <c r="EAU52" s="131"/>
      <c r="EAV52" s="131"/>
      <c r="EAW52" s="131"/>
      <c r="EAX52" s="131"/>
      <c r="EAY52" s="131"/>
      <c r="EAZ52" s="131"/>
      <c r="EBA52" s="131"/>
      <c r="EBB52" s="131"/>
      <c r="EBC52" s="131"/>
      <c r="EBD52" s="131"/>
      <c r="EBE52" s="131"/>
      <c r="EBF52" s="131"/>
      <c r="EBG52" s="131"/>
      <c r="EBH52" s="131"/>
      <c r="EBI52" s="131"/>
      <c r="EBJ52" s="131"/>
      <c r="EBK52" s="131"/>
      <c r="EBL52" s="131"/>
      <c r="EBM52" s="131"/>
      <c r="EBN52" s="131"/>
      <c r="EBO52" s="131"/>
      <c r="EBP52" s="131"/>
      <c r="EBQ52" s="131"/>
      <c r="EBR52" s="131"/>
      <c r="EBS52" s="131"/>
      <c r="EBT52" s="131"/>
      <c r="EBU52" s="131"/>
      <c r="EBV52" s="131"/>
      <c r="EBW52" s="131"/>
      <c r="EBX52" s="131"/>
      <c r="EBY52" s="131"/>
      <c r="EBZ52" s="131"/>
      <c r="ECA52" s="131"/>
      <c r="ECB52" s="131"/>
      <c r="ECC52" s="131"/>
      <c r="ECD52" s="131"/>
      <c r="ECE52" s="131"/>
      <c r="ECF52" s="131"/>
      <c r="ECG52" s="131"/>
      <c r="ECH52" s="131"/>
      <c r="ECI52" s="131"/>
      <c r="ECJ52" s="131"/>
      <c r="ECK52" s="131"/>
      <c r="ECL52" s="131"/>
      <c r="ECM52" s="131"/>
      <c r="ECN52" s="131"/>
      <c r="ECO52" s="131"/>
      <c r="ECP52" s="131"/>
      <c r="ECQ52" s="131"/>
      <c r="ECR52" s="131"/>
      <c r="ECS52" s="131"/>
      <c r="ECT52" s="131"/>
      <c r="ECU52" s="131"/>
      <c r="ECV52" s="131"/>
      <c r="ECW52" s="131"/>
      <c r="ECX52" s="131"/>
      <c r="ECY52" s="131"/>
      <c r="ECZ52" s="131"/>
      <c r="EDA52" s="131"/>
      <c r="EDB52" s="131"/>
      <c r="EDC52" s="131"/>
      <c r="EDD52" s="131"/>
      <c r="EDE52" s="131"/>
      <c r="EDF52" s="131"/>
      <c r="EDG52" s="131"/>
      <c r="EDH52" s="131"/>
      <c r="EDI52" s="131"/>
      <c r="EDJ52" s="131"/>
      <c r="EDK52" s="131"/>
      <c r="EDL52" s="131"/>
      <c r="EDM52" s="131"/>
      <c r="EDN52" s="131"/>
      <c r="EDO52" s="131"/>
      <c r="EDP52" s="131"/>
      <c r="EDQ52" s="131"/>
      <c r="EDR52" s="131"/>
      <c r="EDS52" s="131"/>
      <c r="EDT52" s="131"/>
      <c r="EDU52" s="131"/>
      <c r="EDV52" s="131"/>
      <c r="EDW52" s="131"/>
      <c r="EDX52" s="131"/>
      <c r="EDY52" s="131"/>
      <c r="EDZ52" s="131"/>
      <c r="EEA52" s="131"/>
      <c r="EEB52" s="131"/>
      <c r="EEC52" s="131"/>
      <c r="EED52" s="131"/>
      <c r="EEE52" s="131"/>
      <c r="EEF52" s="131"/>
      <c r="EEG52" s="131"/>
      <c r="EEH52" s="131"/>
      <c r="EEI52" s="131"/>
      <c r="EEJ52" s="131"/>
      <c r="EEK52" s="131"/>
      <c r="EEL52" s="131"/>
      <c r="EEM52" s="131"/>
      <c r="EEN52" s="131"/>
      <c r="EEO52" s="131"/>
      <c r="EEP52" s="131"/>
      <c r="EEQ52" s="131"/>
      <c r="EER52" s="131"/>
      <c r="EES52" s="131"/>
      <c r="EET52" s="131"/>
      <c r="EEU52" s="131"/>
      <c r="EEV52" s="131"/>
      <c r="EEW52" s="131"/>
      <c r="EEX52" s="131"/>
      <c r="EEY52" s="131"/>
      <c r="EEZ52" s="131"/>
      <c r="EFA52" s="131"/>
      <c r="EFB52" s="131"/>
      <c r="EFC52" s="131"/>
      <c r="EFD52" s="131"/>
      <c r="EFE52" s="131"/>
      <c r="EFF52" s="131"/>
      <c r="EFG52" s="131"/>
      <c r="EFH52" s="131"/>
      <c r="EFI52" s="131"/>
      <c r="EFJ52" s="131"/>
      <c r="EFK52" s="131"/>
      <c r="EFL52" s="131"/>
      <c r="EFM52" s="131"/>
      <c r="EFN52" s="131"/>
      <c r="EFO52" s="131"/>
      <c r="EFP52" s="131"/>
      <c r="EFQ52" s="131"/>
      <c r="EFR52" s="131"/>
      <c r="EFS52" s="131"/>
      <c r="EFT52" s="131"/>
      <c r="EFU52" s="131"/>
      <c r="EFV52" s="131"/>
      <c r="EFW52" s="131"/>
      <c r="EFX52" s="131"/>
      <c r="EFY52" s="131"/>
      <c r="EFZ52" s="131"/>
      <c r="EGA52" s="131"/>
      <c r="EGB52" s="131"/>
      <c r="EGC52" s="131"/>
      <c r="EGD52" s="131"/>
      <c r="EGE52" s="131"/>
      <c r="EGF52" s="131"/>
      <c r="EGG52" s="131"/>
      <c r="EGH52" s="131"/>
      <c r="EGI52" s="131"/>
      <c r="EGJ52" s="131"/>
      <c r="EGK52" s="131"/>
      <c r="EGL52" s="131"/>
      <c r="EGM52" s="131"/>
      <c r="EGN52" s="131"/>
      <c r="EGO52" s="131"/>
      <c r="EGP52" s="131"/>
      <c r="EGQ52" s="131"/>
      <c r="EGR52" s="131"/>
      <c r="EGS52" s="131"/>
      <c r="EGT52" s="131"/>
      <c r="EGU52" s="131"/>
      <c r="EGV52" s="131"/>
      <c r="EGW52" s="131"/>
      <c r="EGX52" s="131"/>
      <c r="EGY52" s="131"/>
      <c r="EGZ52" s="131"/>
      <c r="EHA52" s="131"/>
      <c r="EHB52" s="131"/>
      <c r="EHC52" s="131"/>
      <c r="EHD52" s="131"/>
      <c r="EHE52" s="131"/>
      <c r="EHF52" s="131"/>
      <c r="EHG52" s="131"/>
      <c r="EHH52" s="131"/>
      <c r="EHI52" s="131"/>
      <c r="EHJ52" s="131"/>
      <c r="EHK52" s="131"/>
      <c r="EHL52" s="131"/>
      <c r="EHM52" s="131"/>
      <c r="EHN52" s="131"/>
      <c r="EHO52" s="131"/>
      <c r="EHP52" s="131"/>
      <c r="EHQ52" s="131"/>
      <c r="EHR52" s="131"/>
      <c r="EHS52" s="131"/>
      <c r="EHT52" s="131"/>
      <c r="EHU52" s="131"/>
      <c r="EHV52" s="131"/>
      <c r="EHW52" s="131"/>
      <c r="EHX52" s="131"/>
      <c r="EHY52" s="131"/>
      <c r="EHZ52" s="131"/>
      <c r="EIA52" s="131"/>
      <c r="EIB52" s="131"/>
      <c r="EIC52" s="131"/>
      <c r="EID52" s="131"/>
      <c r="EIE52" s="131"/>
      <c r="EIF52" s="131"/>
      <c r="EIG52" s="131"/>
      <c r="EIH52" s="131"/>
      <c r="EII52" s="131"/>
      <c r="EIJ52" s="131"/>
      <c r="EIK52" s="131"/>
      <c r="EIL52" s="131"/>
      <c r="EIM52" s="131"/>
      <c r="EIN52" s="131"/>
      <c r="EIO52" s="131"/>
      <c r="EIP52" s="131"/>
      <c r="EIQ52" s="131"/>
      <c r="EIR52" s="131"/>
      <c r="EIS52" s="131"/>
      <c r="EIT52" s="131"/>
      <c r="EIU52" s="131"/>
      <c r="EIV52" s="131"/>
      <c r="EIW52" s="131"/>
      <c r="EIX52" s="131"/>
      <c r="EIY52" s="131"/>
      <c r="EIZ52" s="131"/>
      <c r="EJA52" s="131"/>
      <c r="EJB52" s="131"/>
      <c r="EJC52" s="131"/>
      <c r="EJD52" s="131"/>
      <c r="EJE52" s="131"/>
      <c r="EJF52" s="131"/>
      <c r="EJG52" s="131"/>
      <c r="EJH52" s="131"/>
      <c r="EJI52" s="131"/>
      <c r="EJJ52" s="131"/>
      <c r="EJK52" s="131"/>
      <c r="EJL52" s="131"/>
      <c r="EJM52" s="131"/>
      <c r="EJN52" s="131"/>
      <c r="EJO52" s="131"/>
      <c r="EJP52" s="131"/>
      <c r="EJQ52" s="131"/>
      <c r="EJR52" s="131"/>
      <c r="EJS52" s="131"/>
      <c r="EJT52" s="131"/>
      <c r="EJU52" s="131"/>
      <c r="EJV52" s="131"/>
      <c r="EJW52" s="131"/>
      <c r="EJX52" s="131"/>
      <c r="EJY52" s="131"/>
      <c r="EJZ52" s="131"/>
      <c r="EKA52" s="131"/>
      <c r="EKB52" s="131"/>
      <c r="EKC52" s="131"/>
      <c r="EKD52" s="131"/>
      <c r="EKE52" s="131"/>
      <c r="EKF52" s="131"/>
      <c r="EKG52" s="131"/>
      <c r="EKH52" s="131"/>
      <c r="EKI52" s="131"/>
      <c r="EKJ52" s="131"/>
      <c r="EKK52" s="131"/>
      <c r="EKL52" s="131"/>
      <c r="EKM52" s="131"/>
      <c r="EKN52" s="131"/>
      <c r="EKO52" s="131"/>
      <c r="EKP52" s="131"/>
      <c r="EKQ52" s="131"/>
      <c r="EKR52" s="131"/>
      <c r="EKS52" s="131"/>
      <c r="EKT52" s="131"/>
      <c r="EKU52" s="131"/>
      <c r="EKV52" s="131"/>
      <c r="EKW52" s="131"/>
      <c r="EKX52" s="131"/>
      <c r="EKY52" s="131"/>
      <c r="EKZ52" s="131"/>
      <c r="ELA52" s="131"/>
      <c r="ELB52" s="131"/>
      <c r="ELC52" s="131"/>
      <c r="ELD52" s="131"/>
      <c r="ELE52" s="131"/>
      <c r="ELF52" s="131"/>
      <c r="ELG52" s="131"/>
      <c r="ELH52" s="131"/>
      <c r="ELI52" s="131"/>
      <c r="ELJ52" s="131"/>
      <c r="ELK52" s="131"/>
      <c r="ELL52" s="131"/>
      <c r="ELM52" s="131"/>
      <c r="ELN52" s="131"/>
      <c r="ELO52" s="131"/>
      <c r="ELP52" s="131"/>
      <c r="ELQ52" s="131"/>
      <c r="ELR52" s="131"/>
      <c r="ELS52" s="131"/>
      <c r="ELT52" s="131"/>
      <c r="ELU52" s="131"/>
      <c r="ELV52" s="131"/>
      <c r="ELW52" s="131"/>
      <c r="ELX52" s="131"/>
      <c r="ELY52" s="131"/>
      <c r="ELZ52" s="131"/>
      <c r="EMA52" s="131"/>
      <c r="EMB52" s="131"/>
      <c r="EMC52" s="131"/>
      <c r="EMD52" s="131"/>
      <c r="EME52" s="131"/>
      <c r="EMF52" s="131"/>
      <c r="EMG52" s="131"/>
      <c r="EMH52" s="131"/>
      <c r="EMI52" s="131"/>
      <c r="EMJ52" s="131"/>
      <c r="EMK52" s="131"/>
      <c r="EML52" s="131"/>
      <c r="EMM52" s="131"/>
      <c r="EMN52" s="131"/>
      <c r="EMO52" s="131"/>
      <c r="EMP52" s="131"/>
      <c r="EMQ52" s="131"/>
      <c r="EMR52" s="131"/>
      <c r="EMS52" s="131"/>
      <c r="EMT52" s="131"/>
      <c r="EMU52" s="131"/>
      <c r="EMV52" s="131"/>
      <c r="EMW52" s="131"/>
      <c r="EMX52" s="131"/>
      <c r="EMY52" s="131"/>
      <c r="EMZ52" s="131"/>
      <c r="ENA52" s="131"/>
      <c r="ENB52" s="131"/>
      <c r="ENC52" s="131"/>
      <c r="END52" s="131"/>
      <c r="ENE52" s="131"/>
      <c r="ENF52" s="131"/>
      <c r="ENG52" s="131"/>
      <c r="ENH52" s="131"/>
      <c r="ENI52" s="131"/>
      <c r="ENJ52" s="131"/>
      <c r="ENK52" s="131"/>
      <c r="ENL52" s="131"/>
      <c r="ENM52" s="131"/>
      <c r="ENN52" s="131"/>
      <c r="ENO52" s="131"/>
      <c r="ENP52" s="131"/>
      <c r="ENQ52" s="131"/>
      <c r="ENR52" s="131"/>
      <c r="ENS52" s="131"/>
      <c r="ENT52" s="131"/>
      <c r="ENU52" s="131"/>
      <c r="ENV52" s="131"/>
      <c r="ENW52" s="131"/>
      <c r="ENX52" s="131"/>
      <c r="ENY52" s="131"/>
      <c r="ENZ52" s="131"/>
      <c r="EOA52" s="131"/>
      <c r="EOB52" s="131"/>
      <c r="EOC52" s="131"/>
      <c r="EOD52" s="131"/>
      <c r="EOE52" s="131"/>
      <c r="EOF52" s="131"/>
      <c r="EOG52" s="131"/>
      <c r="EOH52" s="131"/>
      <c r="EOI52" s="131"/>
      <c r="EOJ52" s="131"/>
      <c r="EOK52" s="131"/>
      <c r="EOL52" s="131"/>
      <c r="EOM52" s="131"/>
      <c r="EON52" s="131"/>
      <c r="EOO52" s="131"/>
      <c r="EOP52" s="131"/>
      <c r="EOQ52" s="131"/>
      <c r="EOR52" s="131"/>
      <c r="EOS52" s="131"/>
      <c r="EOT52" s="131"/>
      <c r="EOU52" s="131"/>
      <c r="EOV52" s="131"/>
      <c r="EOW52" s="131"/>
      <c r="EOX52" s="131"/>
      <c r="EOY52" s="131"/>
      <c r="EOZ52" s="131"/>
      <c r="EPA52" s="131"/>
      <c r="EPB52" s="131"/>
      <c r="EPC52" s="131"/>
      <c r="EPD52" s="131"/>
      <c r="EPE52" s="131"/>
      <c r="EPF52" s="131"/>
      <c r="EPG52" s="131"/>
      <c r="EPH52" s="131"/>
      <c r="EPI52" s="131"/>
      <c r="EPJ52" s="131"/>
      <c r="EPK52" s="131"/>
      <c r="EPL52" s="131"/>
      <c r="EPM52" s="131"/>
      <c r="EPN52" s="131"/>
      <c r="EPO52" s="131"/>
      <c r="EPP52" s="131"/>
      <c r="EPQ52" s="131"/>
      <c r="EPR52" s="131"/>
      <c r="EPS52" s="131"/>
      <c r="EPT52" s="131"/>
      <c r="EPU52" s="131"/>
      <c r="EPV52" s="131"/>
      <c r="EPW52" s="131"/>
      <c r="EPX52" s="131"/>
      <c r="EPY52" s="131"/>
      <c r="EPZ52" s="131"/>
      <c r="EQA52" s="131"/>
      <c r="EQB52" s="131"/>
      <c r="EQC52" s="131"/>
      <c r="EQD52" s="131"/>
      <c r="EQE52" s="131"/>
      <c r="EQF52" s="131"/>
      <c r="EQG52" s="131"/>
      <c r="EQH52" s="131"/>
      <c r="EQI52" s="131"/>
      <c r="EQJ52" s="131"/>
      <c r="EQK52" s="131"/>
      <c r="EQL52" s="131"/>
      <c r="EQM52" s="131"/>
      <c r="EQN52" s="131"/>
      <c r="EQO52" s="131"/>
      <c r="EQP52" s="131"/>
      <c r="EQQ52" s="131"/>
      <c r="EQR52" s="131"/>
      <c r="EQS52" s="131"/>
      <c r="EQT52" s="131"/>
      <c r="EQU52" s="131"/>
      <c r="EQV52" s="131"/>
      <c r="EQW52" s="131"/>
      <c r="EQX52" s="131"/>
      <c r="EQY52" s="131"/>
      <c r="EQZ52" s="131"/>
      <c r="ERA52" s="131"/>
      <c r="ERB52" s="131"/>
      <c r="ERC52" s="131"/>
      <c r="ERD52" s="131"/>
      <c r="ERE52" s="131"/>
      <c r="ERF52" s="131"/>
      <c r="ERG52" s="131"/>
      <c r="ERH52" s="131"/>
      <c r="ERI52" s="131"/>
      <c r="ERJ52" s="131"/>
      <c r="ERK52" s="131"/>
      <c r="ERL52" s="131"/>
      <c r="ERM52" s="131"/>
      <c r="ERN52" s="131"/>
      <c r="ERO52" s="131"/>
      <c r="ERP52" s="131"/>
      <c r="ERQ52" s="131"/>
      <c r="ERR52" s="131"/>
      <c r="ERS52" s="131"/>
      <c r="ERT52" s="131"/>
      <c r="ERU52" s="131"/>
      <c r="ERV52" s="131"/>
      <c r="ERW52" s="131"/>
      <c r="ERX52" s="131"/>
      <c r="ERY52" s="131"/>
      <c r="ERZ52" s="131"/>
      <c r="ESA52" s="131"/>
      <c r="ESB52" s="131"/>
      <c r="ESC52" s="131"/>
      <c r="ESD52" s="131"/>
      <c r="ESE52" s="131"/>
      <c r="ESF52" s="131"/>
      <c r="ESG52" s="131"/>
      <c r="ESH52" s="131"/>
      <c r="ESI52" s="131"/>
      <c r="ESJ52" s="131"/>
      <c r="ESK52" s="131"/>
      <c r="ESL52" s="131"/>
      <c r="ESM52" s="131"/>
      <c r="ESN52" s="131"/>
      <c r="ESO52" s="131"/>
      <c r="ESP52" s="131"/>
      <c r="ESQ52" s="131"/>
      <c r="ESR52" s="131"/>
      <c r="ESS52" s="131"/>
      <c r="EST52" s="131"/>
      <c r="ESU52" s="131"/>
      <c r="ESV52" s="131"/>
      <c r="ESW52" s="131"/>
      <c r="ESX52" s="131"/>
      <c r="ESY52" s="131"/>
      <c r="ESZ52" s="131"/>
      <c r="ETA52" s="131"/>
      <c r="ETB52" s="131"/>
      <c r="ETC52" s="131"/>
      <c r="ETD52" s="131"/>
      <c r="ETE52" s="131"/>
      <c r="ETF52" s="131"/>
      <c r="ETG52" s="131"/>
      <c r="ETH52" s="131"/>
      <c r="ETI52" s="131"/>
      <c r="ETJ52" s="131"/>
      <c r="ETK52" s="131"/>
      <c r="ETL52" s="131"/>
      <c r="ETM52" s="131"/>
      <c r="ETN52" s="131"/>
      <c r="ETO52" s="131"/>
      <c r="ETP52" s="131"/>
      <c r="ETQ52" s="131"/>
      <c r="ETR52" s="131"/>
      <c r="ETS52" s="131"/>
      <c r="ETT52" s="131"/>
      <c r="ETU52" s="131"/>
      <c r="ETV52" s="131"/>
      <c r="ETW52" s="131"/>
      <c r="ETX52" s="131"/>
      <c r="ETY52" s="131"/>
      <c r="ETZ52" s="131"/>
      <c r="EUA52" s="131"/>
      <c r="EUB52" s="131"/>
      <c r="EUC52" s="131"/>
      <c r="EUD52" s="131"/>
      <c r="EUE52" s="131"/>
      <c r="EUF52" s="131"/>
      <c r="EUG52" s="131"/>
      <c r="EUH52" s="131"/>
      <c r="EUI52" s="131"/>
      <c r="EUJ52" s="131"/>
      <c r="EUK52" s="131"/>
      <c r="EUL52" s="131"/>
      <c r="EUM52" s="131"/>
      <c r="EUN52" s="131"/>
      <c r="EUO52" s="131"/>
      <c r="EUP52" s="131"/>
      <c r="EUQ52" s="131"/>
      <c r="EUR52" s="131"/>
      <c r="EUS52" s="131"/>
      <c r="EUT52" s="131"/>
      <c r="EUU52" s="131"/>
      <c r="EUV52" s="131"/>
      <c r="EUW52" s="131"/>
      <c r="EUX52" s="131"/>
      <c r="EUY52" s="131"/>
      <c r="EUZ52" s="131"/>
      <c r="EVA52" s="131"/>
      <c r="EVB52" s="131"/>
      <c r="EVC52" s="131"/>
      <c r="EVD52" s="131"/>
      <c r="EVE52" s="131"/>
      <c r="EVF52" s="131"/>
      <c r="EVG52" s="131"/>
      <c r="EVH52" s="131"/>
      <c r="EVI52" s="131"/>
      <c r="EVJ52" s="131"/>
      <c r="EVK52" s="131"/>
      <c r="EVL52" s="131"/>
      <c r="EVM52" s="131"/>
      <c r="EVN52" s="131"/>
      <c r="EVO52" s="131"/>
      <c r="EVP52" s="131"/>
      <c r="EVQ52" s="131"/>
      <c r="EVR52" s="131"/>
      <c r="EVS52" s="131"/>
      <c r="EVT52" s="131"/>
      <c r="EVU52" s="131"/>
      <c r="EVV52" s="131"/>
      <c r="EVW52" s="131"/>
      <c r="EVX52" s="131"/>
      <c r="EVY52" s="131"/>
      <c r="EVZ52" s="131"/>
      <c r="EWA52" s="131"/>
      <c r="EWB52" s="131"/>
      <c r="EWC52" s="131"/>
      <c r="EWD52" s="131"/>
      <c r="EWE52" s="131"/>
      <c r="EWF52" s="131"/>
      <c r="EWG52" s="131"/>
      <c r="EWH52" s="131"/>
      <c r="EWI52" s="131"/>
      <c r="EWJ52" s="131"/>
      <c r="EWK52" s="131"/>
      <c r="EWL52" s="131"/>
      <c r="EWM52" s="131"/>
      <c r="EWN52" s="131"/>
      <c r="EWO52" s="131"/>
      <c r="EWP52" s="131"/>
      <c r="EWQ52" s="131"/>
      <c r="EWR52" s="131"/>
      <c r="EWS52" s="131"/>
      <c r="EWT52" s="131"/>
      <c r="EWU52" s="131"/>
      <c r="EWV52" s="131"/>
      <c r="EWW52" s="131"/>
      <c r="EWX52" s="131"/>
      <c r="EWY52" s="131"/>
      <c r="EWZ52" s="131"/>
      <c r="EXA52" s="131"/>
      <c r="EXB52" s="131"/>
      <c r="EXC52" s="131"/>
      <c r="EXD52" s="131"/>
      <c r="EXE52" s="131"/>
      <c r="EXF52" s="131"/>
      <c r="EXG52" s="131"/>
      <c r="EXH52" s="131"/>
      <c r="EXI52" s="131"/>
      <c r="EXJ52" s="131"/>
      <c r="EXK52" s="131"/>
      <c r="EXL52" s="131"/>
      <c r="EXM52" s="131"/>
      <c r="EXN52" s="131"/>
      <c r="EXO52" s="131"/>
      <c r="EXP52" s="131"/>
      <c r="EXQ52" s="131"/>
      <c r="EXR52" s="131"/>
      <c r="EXS52" s="131"/>
      <c r="EXT52" s="131"/>
      <c r="EXU52" s="131"/>
      <c r="EXV52" s="131"/>
      <c r="EXW52" s="131"/>
      <c r="EXX52" s="131"/>
      <c r="EXY52" s="131"/>
      <c r="EXZ52" s="131"/>
      <c r="EYA52" s="131"/>
      <c r="EYB52" s="131"/>
      <c r="EYC52" s="131"/>
      <c r="EYD52" s="131"/>
      <c r="EYE52" s="131"/>
      <c r="EYF52" s="131"/>
      <c r="EYG52" s="131"/>
      <c r="EYH52" s="131"/>
      <c r="EYI52" s="131"/>
      <c r="EYJ52" s="131"/>
      <c r="EYK52" s="131"/>
      <c r="EYL52" s="131"/>
      <c r="EYM52" s="131"/>
      <c r="EYN52" s="131"/>
      <c r="EYO52" s="131"/>
      <c r="EYP52" s="131"/>
      <c r="EYQ52" s="131"/>
      <c r="EYR52" s="131"/>
      <c r="EYS52" s="131"/>
      <c r="EYT52" s="131"/>
      <c r="EYU52" s="131"/>
      <c r="EYV52" s="131"/>
      <c r="EYW52" s="131"/>
      <c r="EYX52" s="131"/>
      <c r="EYY52" s="131"/>
      <c r="EYZ52" s="131"/>
      <c r="EZA52" s="131"/>
      <c r="EZB52" s="131"/>
      <c r="EZC52" s="131"/>
      <c r="EZD52" s="131"/>
      <c r="EZE52" s="131"/>
      <c r="EZF52" s="131"/>
      <c r="EZG52" s="131"/>
      <c r="EZH52" s="131"/>
      <c r="EZI52" s="131"/>
      <c r="EZJ52" s="131"/>
      <c r="EZK52" s="131"/>
      <c r="EZL52" s="131"/>
      <c r="EZM52" s="131"/>
      <c r="EZN52" s="131"/>
      <c r="EZO52" s="131"/>
      <c r="EZP52" s="131"/>
      <c r="EZQ52" s="131"/>
      <c r="EZR52" s="131"/>
      <c r="EZS52" s="131"/>
      <c r="EZT52" s="131"/>
      <c r="EZU52" s="131"/>
      <c r="EZV52" s="131"/>
      <c r="EZW52" s="131"/>
      <c r="EZX52" s="131"/>
      <c r="EZY52" s="131"/>
      <c r="EZZ52" s="131"/>
      <c r="FAA52" s="131"/>
      <c r="FAB52" s="131"/>
      <c r="FAC52" s="131"/>
      <c r="FAD52" s="131"/>
      <c r="FAE52" s="131"/>
      <c r="FAF52" s="131"/>
      <c r="FAG52" s="131"/>
      <c r="FAH52" s="131"/>
      <c r="FAI52" s="131"/>
      <c r="FAJ52" s="131"/>
      <c r="FAK52" s="131"/>
      <c r="FAL52" s="131"/>
      <c r="FAM52" s="131"/>
      <c r="FAN52" s="131"/>
      <c r="FAO52" s="131"/>
      <c r="FAP52" s="131"/>
      <c r="FAQ52" s="131"/>
      <c r="FAR52" s="131"/>
      <c r="FAS52" s="131"/>
      <c r="FAT52" s="131"/>
      <c r="FAU52" s="131"/>
      <c r="FAV52" s="131"/>
      <c r="FAW52" s="131"/>
      <c r="FAX52" s="131"/>
      <c r="FAY52" s="131"/>
      <c r="FAZ52" s="131"/>
      <c r="FBA52" s="131"/>
      <c r="FBB52" s="131"/>
      <c r="FBC52" s="131"/>
      <c r="FBD52" s="131"/>
      <c r="FBE52" s="131"/>
      <c r="FBF52" s="131"/>
      <c r="FBG52" s="131"/>
      <c r="FBH52" s="131"/>
      <c r="FBI52" s="131"/>
      <c r="FBJ52" s="131"/>
      <c r="FBK52" s="131"/>
      <c r="FBL52" s="131"/>
      <c r="FBM52" s="131"/>
      <c r="FBN52" s="131"/>
      <c r="FBO52" s="131"/>
      <c r="FBP52" s="131"/>
      <c r="FBQ52" s="131"/>
      <c r="FBR52" s="131"/>
      <c r="FBS52" s="131"/>
      <c r="FBT52" s="131"/>
      <c r="FBU52" s="131"/>
      <c r="FBV52" s="131"/>
      <c r="FBW52" s="131"/>
      <c r="FBX52" s="131"/>
      <c r="FBY52" s="131"/>
      <c r="FBZ52" s="131"/>
      <c r="FCA52" s="131"/>
      <c r="FCB52" s="131"/>
      <c r="FCC52" s="131"/>
      <c r="FCD52" s="131"/>
      <c r="FCE52" s="131"/>
      <c r="FCF52" s="131"/>
      <c r="FCG52" s="131"/>
      <c r="FCH52" s="131"/>
      <c r="FCI52" s="131"/>
      <c r="FCJ52" s="131"/>
      <c r="FCK52" s="131"/>
      <c r="FCL52" s="131"/>
      <c r="FCM52" s="131"/>
      <c r="FCN52" s="131"/>
      <c r="FCO52" s="131"/>
      <c r="FCP52" s="131"/>
      <c r="FCQ52" s="131"/>
      <c r="FCR52" s="131"/>
      <c r="FCS52" s="131"/>
      <c r="FCT52" s="131"/>
      <c r="FCU52" s="131"/>
      <c r="FCV52" s="131"/>
      <c r="FCW52" s="131"/>
      <c r="FCX52" s="131"/>
      <c r="FCY52" s="131"/>
      <c r="FCZ52" s="131"/>
      <c r="FDA52" s="131"/>
      <c r="FDB52" s="131"/>
      <c r="FDC52" s="131"/>
      <c r="FDD52" s="131"/>
      <c r="FDE52" s="131"/>
      <c r="FDF52" s="131"/>
      <c r="FDG52" s="131"/>
      <c r="FDH52" s="131"/>
      <c r="FDI52" s="131"/>
      <c r="FDJ52" s="131"/>
      <c r="FDK52" s="131"/>
      <c r="FDL52" s="131"/>
      <c r="FDM52" s="131"/>
      <c r="FDN52" s="131"/>
      <c r="FDO52" s="131"/>
      <c r="FDP52" s="131"/>
      <c r="FDQ52" s="131"/>
      <c r="FDR52" s="131"/>
      <c r="FDS52" s="131"/>
      <c r="FDT52" s="131"/>
      <c r="FDU52" s="131"/>
      <c r="FDV52" s="131"/>
      <c r="FDW52" s="131"/>
      <c r="FDX52" s="131"/>
      <c r="FDY52" s="131"/>
      <c r="FDZ52" s="131"/>
      <c r="FEA52" s="131"/>
      <c r="FEB52" s="131"/>
      <c r="FEC52" s="131"/>
      <c r="FED52" s="131"/>
      <c r="FEE52" s="131"/>
      <c r="FEF52" s="131"/>
      <c r="FEG52" s="131"/>
      <c r="FEH52" s="131"/>
      <c r="FEI52" s="131"/>
      <c r="FEJ52" s="131"/>
      <c r="FEK52" s="131"/>
      <c r="FEL52" s="131"/>
      <c r="FEM52" s="131"/>
      <c r="FEN52" s="131"/>
      <c r="FEO52" s="131"/>
      <c r="FEP52" s="131"/>
      <c r="FEQ52" s="131"/>
      <c r="FER52" s="131"/>
      <c r="FES52" s="131"/>
      <c r="FET52" s="131"/>
      <c r="FEU52" s="131"/>
      <c r="FEV52" s="131"/>
      <c r="FEW52" s="131"/>
      <c r="FEX52" s="131"/>
      <c r="FEY52" s="131"/>
      <c r="FEZ52" s="131"/>
      <c r="FFA52" s="131"/>
      <c r="FFB52" s="131"/>
      <c r="FFC52" s="131"/>
      <c r="FFD52" s="131"/>
      <c r="FFE52" s="131"/>
      <c r="FFF52" s="131"/>
      <c r="FFG52" s="131"/>
      <c r="FFH52" s="131"/>
      <c r="FFI52" s="131"/>
      <c r="FFJ52" s="131"/>
      <c r="FFK52" s="131"/>
      <c r="FFL52" s="131"/>
      <c r="FFM52" s="131"/>
      <c r="FFN52" s="131"/>
      <c r="FFO52" s="131"/>
      <c r="FFP52" s="131"/>
      <c r="FFQ52" s="131"/>
      <c r="FFR52" s="131"/>
      <c r="FFS52" s="131"/>
      <c r="FFT52" s="131"/>
      <c r="FFU52" s="131"/>
      <c r="FFV52" s="131"/>
      <c r="FFW52" s="131"/>
      <c r="FFX52" s="131"/>
      <c r="FFY52" s="131"/>
      <c r="FFZ52" s="131"/>
      <c r="FGA52" s="131"/>
      <c r="FGB52" s="131"/>
      <c r="FGC52" s="131"/>
      <c r="FGD52" s="131"/>
      <c r="FGE52" s="131"/>
      <c r="FGF52" s="131"/>
      <c r="FGG52" s="131"/>
      <c r="FGH52" s="131"/>
      <c r="FGI52" s="131"/>
      <c r="FGJ52" s="131"/>
      <c r="FGK52" s="131"/>
      <c r="FGL52" s="131"/>
      <c r="FGM52" s="131"/>
      <c r="FGN52" s="131"/>
      <c r="FGO52" s="131"/>
      <c r="FGP52" s="131"/>
      <c r="FGQ52" s="131"/>
      <c r="FGR52" s="131"/>
      <c r="FGS52" s="131"/>
      <c r="FGT52" s="131"/>
      <c r="FGU52" s="131"/>
      <c r="FGV52" s="131"/>
      <c r="FGW52" s="131"/>
      <c r="FGX52" s="131"/>
      <c r="FGY52" s="131"/>
      <c r="FGZ52" s="131"/>
      <c r="FHA52" s="131"/>
      <c r="FHB52" s="131"/>
      <c r="FHC52" s="131"/>
      <c r="FHD52" s="131"/>
      <c r="FHE52" s="131"/>
      <c r="FHF52" s="131"/>
      <c r="FHG52" s="131"/>
      <c r="FHH52" s="131"/>
      <c r="FHI52" s="131"/>
      <c r="FHJ52" s="131"/>
      <c r="FHK52" s="131"/>
      <c r="FHL52" s="131"/>
      <c r="FHM52" s="131"/>
      <c r="FHN52" s="131"/>
      <c r="FHO52" s="131"/>
      <c r="FHP52" s="131"/>
      <c r="FHQ52" s="131"/>
      <c r="FHR52" s="131"/>
      <c r="FHS52" s="131"/>
      <c r="FHT52" s="131"/>
      <c r="FHU52" s="131"/>
      <c r="FHV52" s="131"/>
      <c r="FHW52" s="131"/>
      <c r="FHX52" s="131"/>
      <c r="FHY52" s="131"/>
      <c r="FHZ52" s="131"/>
      <c r="FIA52" s="131"/>
      <c r="FIB52" s="131"/>
      <c r="FIC52" s="131"/>
      <c r="FID52" s="131"/>
      <c r="FIE52" s="131"/>
      <c r="FIF52" s="131"/>
      <c r="FIG52" s="131"/>
      <c r="FIH52" s="131"/>
      <c r="FII52" s="131"/>
      <c r="FIJ52" s="131"/>
      <c r="FIK52" s="131"/>
      <c r="FIL52" s="131"/>
      <c r="FIM52" s="131"/>
      <c r="FIN52" s="131"/>
      <c r="FIO52" s="131"/>
      <c r="FIP52" s="131"/>
      <c r="FIQ52" s="131"/>
      <c r="FIR52" s="131"/>
      <c r="FIS52" s="131"/>
      <c r="FIT52" s="131"/>
      <c r="FIU52" s="131"/>
      <c r="FIV52" s="131"/>
      <c r="FIW52" s="131"/>
      <c r="FIX52" s="131"/>
      <c r="FIY52" s="131"/>
      <c r="FIZ52" s="131"/>
      <c r="FJA52" s="131"/>
      <c r="FJB52" s="131"/>
      <c r="FJC52" s="131"/>
      <c r="FJD52" s="131"/>
      <c r="FJE52" s="131"/>
      <c r="FJF52" s="131"/>
      <c r="FJG52" s="131"/>
      <c r="FJH52" s="131"/>
      <c r="FJI52" s="131"/>
      <c r="FJJ52" s="131"/>
      <c r="FJK52" s="131"/>
      <c r="FJL52" s="131"/>
      <c r="FJM52" s="131"/>
      <c r="FJN52" s="131"/>
      <c r="FJO52" s="131"/>
      <c r="FJP52" s="131"/>
      <c r="FJQ52" s="131"/>
      <c r="FJR52" s="131"/>
      <c r="FJS52" s="131"/>
      <c r="FJT52" s="131"/>
      <c r="FJU52" s="131"/>
      <c r="FJV52" s="131"/>
      <c r="FJW52" s="131"/>
      <c r="FJX52" s="131"/>
      <c r="FJY52" s="131"/>
      <c r="FJZ52" s="131"/>
      <c r="FKA52" s="131"/>
      <c r="FKB52" s="131"/>
      <c r="FKC52" s="131"/>
      <c r="FKD52" s="131"/>
      <c r="FKE52" s="131"/>
      <c r="FKF52" s="131"/>
      <c r="FKG52" s="131"/>
      <c r="FKH52" s="131"/>
      <c r="FKI52" s="131"/>
      <c r="FKJ52" s="131"/>
      <c r="FKK52" s="131"/>
      <c r="FKL52" s="131"/>
      <c r="FKM52" s="131"/>
      <c r="FKN52" s="131"/>
      <c r="FKO52" s="131"/>
      <c r="FKP52" s="131"/>
      <c r="FKQ52" s="131"/>
      <c r="FKR52" s="131"/>
      <c r="FKS52" s="131"/>
      <c r="FKT52" s="131"/>
      <c r="FKU52" s="131"/>
      <c r="FKV52" s="131"/>
      <c r="FKW52" s="131"/>
      <c r="FKX52" s="131"/>
      <c r="FKY52" s="131"/>
      <c r="FKZ52" s="131"/>
      <c r="FLA52" s="131"/>
      <c r="FLB52" s="131"/>
      <c r="FLC52" s="131"/>
      <c r="FLD52" s="131"/>
      <c r="FLE52" s="131"/>
      <c r="FLF52" s="131"/>
      <c r="FLG52" s="131"/>
      <c r="FLH52" s="131"/>
      <c r="FLI52" s="131"/>
      <c r="FLJ52" s="131"/>
      <c r="FLK52" s="131"/>
      <c r="FLL52" s="131"/>
      <c r="FLM52" s="131"/>
      <c r="FLN52" s="131"/>
      <c r="FLO52" s="131"/>
      <c r="FLP52" s="131"/>
      <c r="FLQ52" s="131"/>
      <c r="FLR52" s="131"/>
      <c r="FLS52" s="131"/>
      <c r="FLT52" s="131"/>
      <c r="FLU52" s="131"/>
      <c r="FLV52" s="131"/>
      <c r="FLW52" s="131"/>
      <c r="FLX52" s="131"/>
      <c r="FLY52" s="131"/>
      <c r="FLZ52" s="131"/>
      <c r="FMA52" s="131"/>
      <c r="FMB52" s="131"/>
      <c r="FMC52" s="131"/>
      <c r="FMD52" s="131"/>
      <c r="FME52" s="131"/>
      <c r="FMF52" s="131"/>
      <c r="FMG52" s="131"/>
      <c r="FMH52" s="131"/>
      <c r="FMI52" s="131"/>
      <c r="FMJ52" s="131"/>
      <c r="FMK52" s="131"/>
      <c r="FML52" s="131"/>
      <c r="FMM52" s="131"/>
      <c r="FMN52" s="131"/>
      <c r="FMO52" s="131"/>
      <c r="FMP52" s="131"/>
      <c r="FMQ52" s="131"/>
      <c r="FMR52" s="131"/>
      <c r="FMS52" s="131"/>
      <c r="FMT52" s="131"/>
      <c r="FMU52" s="131"/>
      <c r="FMV52" s="131"/>
      <c r="FMW52" s="131"/>
      <c r="FMX52" s="131"/>
      <c r="FMY52" s="131"/>
      <c r="FMZ52" s="131"/>
      <c r="FNA52" s="131"/>
      <c r="FNB52" s="131"/>
      <c r="FNC52" s="131"/>
      <c r="FND52" s="131"/>
      <c r="FNE52" s="131"/>
      <c r="FNF52" s="131"/>
      <c r="FNG52" s="131"/>
      <c r="FNH52" s="131"/>
      <c r="FNI52" s="131"/>
      <c r="FNJ52" s="131"/>
      <c r="FNK52" s="131"/>
      <c r="FNL52" s="131"/>
      <c r="FNM52" s="131"/>
      <c r="FNN52" s="131"/>
      <c r="FNO52" s="131"/>
      <c r="FNP52" s="131"/>
      <c r="FNQ52" s="131"/>
      <c r="FNR52" s="131"/>
      <c r="FNS52" s="131"/>
      <c r="FNT52" s="131"/>
      <c r="FNU52" s="131"/>
      <c r="FNV52" s="131"/>
      <c r="FNW52" s="131"/>
      <c r="FNX52" s="131"/>
      <c r="FNY52" s="131"/>
      <c r="FNZ52" s="131"/>
      <c r="FOA52" s="131"/>
      <c r="FOB52" s="131"/>
      <c r="FOC52" s="131"/>
      <c r="FOD52" s="131"/>
      <c r="FOE52" s="131"/>
      <c r="FOF52" s="131"/>
      <c r="FOG52" s="131"/>
      <c r="FOH52" s="131"/>
      <c r="FOI52" s="131"/>
      <c r="FOJ52" s="131"/>
      <c r="FOK52" s="131"/>
      <c r="FOL52" s="131"/>
      <c r="FOM52" s="131"/>
      <c r="FON52" s="131"/>
      <c r="FOO52" s="131"/>
      <c r="FOP52" s="131"/>
      <c r="FOQ52" s="131"/>
      <c r="FOR52" s="131"/>
      <c r="FOS52" s="131"/>
      <c r="FOT52" s="131"/>
      <c r="FOU52" s="131"/>
      <c r="FOV52" s="131"/>
      <c r="FOW52" s="131"/>
      <c r="FOX52" s="131"/>
      <c r="FOY52" s="131"/>
      <c r="FOZ52" s="131"/>
      <c r="FPA52" s="131"/>
      <c r="FPB52" s="131"/>
      <c r="FPC52" s="131"/>
      <c r="FPD52" s="131"/>
      <c r="FPE52" s="131"/>
      <c r="FPF52" s="131"/>
      <c r="FPG52" s="131"/>
      <c r="FPH52" s="131"/>
      <c r="FPI52" s="131"/>
      <c r="FPJ52" s="131"/>
      <c r="FPK52" s="131"/>
      <c r="FPL52" s="131"/>
      <c r="FPM52" s="131"/>
      <c r="FPN52" s="131"/>
      <c r="FPO52" s="131"/>
      <c r="FPP52" s="131"/>
      <c r="FPQ52" s="131"/>
      <c r="FPR52" s="131"/>
      <c r="FPS52" s="131"/>
      <c r="FPT52" s="131"/>
      <c r="FPU52" s="131"/>
      <c r="FPV52" s="131"/>
      <c r="FPW52" s="131"/>
      <c r="FPX52" s="131"/>
      <c r="FPY52" s="131"/>
      <c r="FPZ52" s="131"/>
      <c r="FQA52" s="131"/>
      <c r="FQB52" s="131"/>
      <c r="FQC52" s="131"/>
      <c r="FQD52" s="131"/>
      <c r="FQE52" s="131"/>
      <c r="FQF52" s="131"/>
      <c r="FQG52" s="131"/>
      <c r="FQH52" s="131"/>
      <c r="FQI52" s="131"/>
      <c r="FQJ52" s="131"/>
      <c r="FQK52" s="131"/>
      <c r="FQL52" s="131"/>
      <c r="FQM52" s="131"/>
      <c r="FQN52" s="131"/>
      <c r="FQO52" s="131"/>
      <c r="FQP52" s="131"/>
      <c r="FQQ52" s="131"/>
      <c r="FQR52" s="131"/>
      <c r="FQS52" s="131"/>
      <c r="FQT52" s="131"/>
      <c r="FQU52" s="131"/>
      <c r="FQV52" s="131"/>
      <c r="FQW52" s="131"/>
      <c r="FQX52" s="131"/>
      <c r="FQY52" s="131"/>
      <c r="FQZ52" s="131"/>
      <c r="FRA52" s="131"/>
      <c r="FRB52" s="131"/>
      <c r="FRC52" s="131"/>
      <c r="FRD52" s="131"/>
      <c r="FRE52" s="131"/>
      <c r="FRF52" s="131"/>
      <c r="FRG52" s="131"/>
      <c r="FRH52" s="131"/>
      <c r="FRI52" s="131"/>
      <c r="FRJ52" s="131"/>
      <c r="FRK52" s="131"/>
      <c r="FRL52" s="131"/>
      <c r="FRM52" s="131"/>
      <c r="FRN52" s="131"/>
      <c r="FRO52" s="131"/>
      <c r="FRP52" s="131"/>
      <c r="FRQ52" s="131"/>
      <c r="FRR52" s="131"/>
      <c r="FRS52" s="131"/>
      <c r="FRT52" s="131"/>
      <c r="FRU52" s="131"/>
      <c r="FRV52" s="131"/>
      <c r="FRW52" s="131"/>
      <c r="FRX52" s="131"/>
      <c r="FRY52" s="131"/>
      <c r="FRZ52" s="131"/>
      <c r="FSA52" s="131"/>
      <c r="FSB52" s="131"/>
      <c r="FSC52" s="131"/>
      <c r="FSD52" s="131"/>
      <c r="FSE52" s="131"/>
      <c r="FSF52" s="131"/>
      <c r="FSG52" s="131"/>
      <c r="FSH52" s="131"/>
      <c r="FSI52" s="131"/>
      <c r="FSJ52" s="131"/>
      <c r="FSK52" s="131"/>
      <c r="FSL52" s="131"/>
      <c r="FSM52" s="131"/>
      <c r="FSN52" s="131"/>
      <c r="FSO52" s="131"/>
      <c r="FSP52" s="131"/>
      <c r="FSQ52" s="131"/>
      <c r="FSR52" s="131"/>
      <c r="FSS52" s="131"/>
      <c r="FST52" s="131"/>
      <c r="FSU52" s="131"/>
      <c r="FSV52" s="131"/>
      <c r="FSW52" s="131"/>
      <c r="FSX52" s="131"/>
      <c r="FSY52" s="131"/>
      <c r="FSZ52" s="131"/>
      <c r="FTA52" s="131"/>
      <c r="FTB52" s="131"/>
      <c r="FTC52" s="131"/>
      <c r="FTD52" s="131"/>
      <c r="FTE52" s="131"/>
      <c r="FTF52" s="131"/>
      <c r="FTG52" s="131"/>
      <c r="FTH52" s="131"/>
      <c r="FTI52" s="131"/>
      <c r="FTJ52" s="131"/>
      <c r="FTK52" s="131"/>
      <c r="FTL52" s="131"/>
      <c r="FTM52" s="131"/>
      <c r="FTN52" s="131"/>
      <c r="FTO52" s="131"/>
      <c r="FTP52" s="131"/>
      <c r="FTQ52" s="131"/>
      <c r="FTR52" s="131"/>
      <c r="FTS52" s="131"/>
      <c r="FTT52" s="131"/>
      <c r="FTU52" s="131"/>
      <c r="FTV52" s="131"/>
      <c r="FTW52" s="131"/>
      <c r="FTX52" s="131"/>
      <c r="FTY52" s="131"/>
      <c r="FTZ52" s="131"/>
      <c r="FUA52" s="131"/>
      <c r="FUB52" s="131"/>
      <c r="FUC52" s="131"/>
      <c r="FUD52" s="131"/>
      <c r="FUE52" s="131"/>
      <c r="FUF52" s="131"/>
      <c r="FUG52" s="131"/>
      <c r="FUH52" s="131"/>
      <c r="FUI52" s="131"/>
      <c r="FUJ52" s="131"/>
      <c r="FUK52" s="131"/>
      <c r="FUL52" s="131"/>
      <c r="FUM52" s="131"/>
      <c r="FUN52" s="131"/>
      <c r="FUO52" s="131"/>
      <c r="FUP52" s="131"/>
      <c r="FUQ52" s="131"/>
      <c r="FUR52" s="131"/>
      <c r="FUS52" s="131"/>
      <c r="FUT52" s="131"/>
      <c r="FUU52" s="131"/>
      <c r="FUV52" s="131"/>
      <c r="FUW52" s="131"/>
      <c r="FUX52" s="131"/>
      <c r="FUY52" s="131"/>
      <c r="FUZ52" s="131"/>
      <c r="FVA52" s="131"/>
      <c r="FVB52" s="131"/>
      <c r="FVC52" s="131"/>
      <c r="FVD52" s="131"/>
      <c r="FVE52" s="131"/>
      <c r="FVF52" s="131"/>
      <c r="FVG52" s="131"/>
      <c r="FVH52" s="131"/>
      <c r="FVI52" s="131"/>
      <c r="FVJ52" s="131"/>
      <c r="FVK52" s="131"/>
      <c r="FVL52" s="131"/>
      <c r="FVM52" s="131"/>
      <c r="FVN52" s="131"/>
      <c r="FVO52" s="131"/>
      <c r="FVP52" s="131"/>
      <c r="FVQ52" s="131"/>
      <c r="FVR52" s="131"/>
      <c r="FVS52" s="131"/>
      <c r="FVT52" s="131"/>
      <c r="FVU52" s="131"/>
      <c r="FVV52" s="131"/>
      <c r="FVW52" s="131"/>
      <c r="FVX52" s="131"/>
      <c r="FVY52" s="131"/>
      <c r="FVZ52" s="131"/>
      <c r="FWA52" s="131"/>
      <c r="FWB52" s="131"/>
      <c r="FWC52" s="131"/>
      <c r="FWD52" s="131"/>
      <c r="FWE52" s="131"/>
      <c r="FWF52" s="131"/>
      <c r="FWG52" s="131"/>
      <c r="FWH52" s="131"/>
      <c r="FWI52" s="131"/>
      <c r="FWJ52" s="131"/>
      <c r="FWK52" s="131"/>
      <c r="FWL52" s="131"/>
      <c r="FWM52" s="131"/>
      <c r="FWN52" s="131"/>
      <c r="FWO52" s="131"/>
      <c r="FWP52" s="131"/>
      <c r="FWQ52" s="131"/>
      <c r="FWR52" s="131"/>
      <c r="FWS52" s="131"/>
      <c r="FWT52" s="131"/>
      <c r="FWU52" s="131"/>
      <c r="FWV52" s="131"/>
      <c r="FWW52" s="131"/>
      <c r="FWX52" s="131"/>
      <c r="FWY52" s="131"/>
      <c r="FWZ52" s="131"/>
      <c r="FXA52" s="131"/>
      <c r="FXB52" s="131"/>
      <c r="FXC52" s="131"/>
      <c r="FXD52" s="131"/>
      <c r="FXE52" s="131"/>
      <c r="FXF52" s="131"/>
      <c r="FXG52" s="131"/>
      <c r="FXH52" s="131"/>
      <c r="FXI52" s="131"/>
      <c r="FXJ52" s="131"/>
      <c r="FXK52" s="131"/>
      <c r="FXL52" s="131"/>
      <c r="FXM52" s="131"/>
      <c r="FXN52" s="131"/>
      <c r="FXO52" s="131"/>
      <c r="FXP52" s="131"/>
      <c r="FXQ52" s="131"/>
      <c r="FXR52" s="131"/>
      <c r="FXS52" s="131"/>
      <c r="FXT52" s="131"/>
      <c r="FXU52" s="131"/>
      <c r="FXV52" s="131"/>
      <c r="FXW52" s="131"/>
      <c r="FXX52" s="131"/>
      <c r="FXY52" s="131"/>
      <c r="FXZ52" s="131"/>
      <c r="FYA52" s="131"/>
      <c r="FYB52" s="131"/>
      <c r="FYC52" s="131"/>
      <c r="FYD52" s="131"/>
      <c r="FYE52" s="131"/>
      <c r="FYF52" s="131"/>
      <c r="FYG52" s="131"/>
      <c r="FYH52" s="131"/>
      <c r="FYI52" s="131"/>
      <c r="FYJ52" s="131"/>
      <c r="FYK52" s="131"/>
      <c r="FYL52" s="131"/>
      <c r="FYM52" s="131"/>
      <c r="FYN52" s="131"/>
      <c r="FYO52" s="131"/>
      <c r="FYP52" s="131"/>
      <c r="FYQ52" s="131"/>
      <c r="FYR52" s="131"/>
      <c r="FYS52" s="131"/>
      <c r="FYT52" s="131"/>
      <c r="FYU52" s="131"/>
      <c r="FYV52" s="131"/>
      <c r="FYW52" s="131"/>
      <c r="FYX52" s="131"/>
      <c r="FYY52" s="131"/>
      <c r="FYZ52" s="131"/>
      <c r="FZA52" s="131"/>
      <c r="FZB52" s="131"/>
      <c r="FZC52" s="131"/>
      <c r="FZD52" s="131"/>
      <c r="FZE52" s="131"/>
      <c r="FZF52" s="131"/>
      <c r="FZG52" s="131"/>
      <c r="FZH52" s="131"/>
      <c r="FZI52" s="131"/>
      <c r="FZJ52" s="131"/>
      <c r="FZK52" s="131"/>
      <c r="FZL52" s="131"/>
      <c r="FZM52" s="131"/>
      <c r="FZN52" s="131"/>
      <c r="FZO52" s="131"/>
      <c r="FZP52" s="131"/>
      <c r="FZQ52" s="131"/>
      <c r="FZR52" s="131"/>
      <c r="FZS52" s="131"/>
      <c r="FZT52" s="131"/>
      <c r="FZU52" s="131"/>
      <c r="FZV52" s="131"/>
      <c r="FZW52" s="131"/>
      <c r="FZX52" s="131"/>
      <c r="FZY52" s="131"/>
      <c r="FZZ52" s="131"/>
      <c r="GAA52" s="131"/>
      <c r="GAB52" s="131"/>
      <c r="GAC52" s="131"/>
      <c r="GAD52" s="131"/>
      <c r="GAE52" s="131"/>
      <c r="GAF52" s="131"/>
      <c r="GAG52" s="131"/>
      <c r="GAH52" s="131"/>
      <c r="GAI52" s="131"/>
      <c r="GAJ52" s="131"/>
      <c r="GAK52" s="131"/>
      <c r="GAL52" s="131"/>
      <c r="GAM52" s="131"/>
      <c r="GAN52" s="131"/>
      <c r="GAO52" s="131"/>
      <c r="GAP52" s="131"/>
      <c r="GAQ52" s="131"/>
      <c r="GAR52" s="131"/>
      <c r="GAS52" s="131"/>
      <c r="GAT52" s="131"/>
      <c r="GAU52" s="131"/>
      <c r="GAV52" s="131"/>
      <c r="GAW52" s="131"/>
      <c r="GAX52" s="131"/>
      <c r="GAY52" s="131"/>
      <c r="GAZ52" s="131"/>
      <c r="GBA52" s="131"/>
      <c r="GBB52" s="131"/>
      <c r="GBC52" s="131"/>
      <c r="GBD52" s="131"/>
      <c r="GBE52" s="131"/>
      <c r="GBF52" s="131"/>
      <c r="GBG52" s="131"/>
      <c r="GBH52" s="131"/>
      <c r="GBI52" s="131"/>
      <c r="GBJ52" s="131"/>
      <c r="GBK52" s="131"/>
      <c r="GBL52" s="131"/>
      <c r="GBM52" s="131"/>
      <c r="GBN52" s="131"/>
      <c r="GBO52" s="131"/>
      <c r="GBP52" s="131"/>
      <c r="GBQ52" s="131"/>
      <c r="GBR52" s="131"/>
      <c r="GBS52" s="131"/>
      <c r="GBT52" s="131"/>
      <c r="GBU52" s="131"/>
      <c r="GBV52" s="131"/>
      <c r="GBW52" s="131"/>
      <c r="GBX52" s="131"/>
      <c r="GBY52" s="131"/>
      <c r="GBZ52" s="131"/>
      <c r="GCA52" s="131"/>
      <c r="GCB52" s="131"/>
      <c r="GCC52" s="131"/>
      <c r="GCD52" s="131"/>
      <c r="GCE52" s="131"/>
      <c r="GCF52" s="131"/>
      <c r="GCG52" s="131"/>
      <c r="GCH52" s="131"/>
      <c r="GCI52" s="131"/>
      <c r="GCJ52" s="131"/>
      <c r="GCK52" s="131"/>
      <c r="GCL52" s="131"/>
      <c r="GCM52" s="131"/>
      <c r="GCN52" s="131"/>
      <c r="GCO52" s="131"/>
      <c r="GCP52" s="131"/>
      <c r="GCQ52" s="131"/>
      <c r="GCR52" s="131"/>
      <c r="GCS52" s="131"/>
      <c r="GCT52" s="131"/>
      <c r="GCU52" s="131"/>
      <c r="GCV52" s="131"/>
      <c r="GCW52" s="131"/>
      <c r="GCX52" s="131"/>
      <c r="GCY52" s="131"/>
      <c r="GCZ52" s="131"/>
      <c r="GDA52" s="131"/>
      <c r="GDB52" s="131"/>
      <c r="GDC52" s="131"/>
      <c r="GDD52" s="131"/>
      <c r="GDE52" s="131"/>
      <c r="GDF52" s="131"/>
      <c r="GDG52" s="131"/>
      <c r="GDH52" s="131"/>
      <c r="GDI52" s="131"/>
      <c r="GDJ52" s="131"/>
      <c r="GDK52" s="131"/>
      <c r="GDL52" s="131"/>
      <c r="GDM52" s="131"/>
      <c r="GDN52" s="131"/>
      <c r="GDO52" s="131"/>
      <c r="GDP52" s="131"/>
      <c r="GDQ52" s="131"/>
      <c r="GDR52" s="131"/>
      <c r="GDS52" s="131"/>
      <c r="GDT52" s="131"/>
      <c r="GDU52" s="131"/>
      <c r="GDV52" s="131"/>
      <c r="GDW52" s="131"/>
      <c r="GDX52" s="131"/>
      <c r="GDY52" s="131"/>
      <c r="GDZ52" s="131"/>
      <c r="GEA52" s="131"/>
      <c r="GEB52" s="131"/>
      <c r="GEC52" s="131"/>
      <c r="GED52" s="131"/>
      <c r="GEE52" s="131"/>
      <c r="GEF52" s="131"/>
      <c r="GEG52" s="131"/>
      <c r="GEH52" s="131"/>
      <c r="GEI52" s="131"/>
      <c r="GEJ52" s="131"/>
      <c r="GEK52" s="131"/>
      <c r="GEL52" s="131"/>
      <c r="GEM52" s="131"/>
      <c r="GEN52" s="131"/>
      <c r="GEO52" s="131"/>
      <c r="GEP52" s="131"/>
      <c r="GEQ52" s="131"/>
      <c r="GER52" s="131"/>
      <c r="GES52" s="131"/>
      <c r="GET52" s="131"/>
      <c r="GEU52" s="131"/>
      <c r="GEV52" s="131"/>
      <c r="GEW52" s="131"/>
      <c r="GEX52" s="131"/>
      <c r="GEY52" s="131"/>
      <c r="GEZ52" s="131"/>
      <c r="GFA52" s="131"/>
      <c r="GFB52" s="131"/>
      <c r="GFC52" s="131"/>
      <c r="GFD52" s="131"/>
      <c r="GFE52" s="131"/>
      <c r="GFF52" s="131"/>
      <c r="GFG52" s="131"/>
      <c r="GFH52" s="131"/>
      <c r="GFI52" s="131"/>
      <c r="GFJ52" s="131"/>
      <c r="GFK52" s="131"/>
      <c r="GFL52" s="131"/>
      <c r="GFM52" s="131"/>
      <c r="GFN52" s="131"/>
      <c r="GFO52" s="131"/>
      <c r="GFP52" s="131"/>
      <c r="GFQ52" s="131"/>
      <c r="GFR52" s="131"/>
      <c r="GFS52" s="131"/>
      <c r="GFT52" s="131"/>
      <c r="GFU52" s="131"/>
      <c r="GFV52" s="131"/>
      <c r="GFW52" s="131"/>
      <c r="GFX52" s="131"/>
      <c r="GFY52" s="131"/>
      <c r="GFZ52" s="131"/>
      <c r="GGA52" s="131"/>
      <c r="GGB52" s="131"/>
      <c r="GGC52" s="131"/>
      <c r="GGD52" s="131"/>
      <c r="GGE52" s="131"/>
      <c r="GGF52" s="131"/>
      <c r="GGG52" s="131"/>
      <c r="GGH52" s="131"/>
      <c r="GGI52" s="131"/>
      <c r="GGJ52" s="131"/>
      <c r="GGK52" s="131"/>
      <c r="GGL52" s="131"/>
      <c r="GGM52" s="131"/>
      <c r="GGN52" s="131"/>
      <c r="GGO52" s="131"/>
      <c r="GGP52" s="131"/>
      <c r="GGQ52" s="131"/>
      <c r="GGR52" s="131"/>
      <c r="GGS52" s="131"/>
      <c r="GGT52" s="131"/>
      <c r="GGU52" s="131"/>
      <c r="GGV52" s="131"/>
      <c r="GGW52" s="131"/>
      <c r="GGX52" s="131"/>
      <c r="GGY52" s="131"/>
      <c r="GGZ52" s="131"/>
      <c r="GHA52" s="131"/>
      <c r="GHB52" s="131"/>
      <c r="GHC52" s="131"/>
      <c r="GHD52" s="131"/>
      <c r="GHE52" s="131"/>
      <c r="GHF52" s="131"/>
      <c r="GHG52" s="131"/>
      <c r="GHH52" s="131"/>
      <c r="GHI52" s="131"/>
      <c r="GHJ52" s="131"/>
      <c r="GHK52" s="131"/>
      <c r="GHL52" s="131"/>
      <c r="GHM52" s="131"/>
      <c r="GHN52" s="131"/>
      <c r="GHO52" s="131"/>
      <c r="GHP52" s="131"/>
      <c r="GHQ52" s="131"/>
      <c r="GHR52" s="131"/>
      <c r="GHS52" s="131"/>
      <c r="GHT52" s="131"/>
      <c r="GHU52" s="131"/>
      <c r="GHV52" s="131"/>
      <c r="GHW52" s="131"/>
      <c r="GHX52" s="131"/>
      <c r="GHY52" s="131"/>
      <c r="GHZ52" s="131"/>
      <c r="GIA52" s="131"/>
      <c r="GIB52" s="131"/>
      <c r="GIC52" s="131"/>
      <c r="GID52" s="131"/>
      <c r="GIE52" s="131"/>
      <c r="GIF52" s="131"/>
      <c r="GIG52" s="131"/>
      <c r="GIH52" s="131"/>
      <c r="GII52" s="131"/>
      <c r="GIJ52" s="131"/>
      <c r="GIK52" s="131"/>
      <c r="GIL52" s="131"/>
      <c r="GIM52" s="131"/>
      <c r="GIN52" s="131"/>
      <c r="GIO52" s="131"/>
      <c r="GIP52" s="131"/>
      <c r="GIQ52" s="131"/>
      <c r="GIR52" s="131"/>
      <c r="GIS52" s="131"/>
      <c r="GIT52" s="131"/>
      <c r="GIU52" s="131"/>
      <c r="GIV52" s="131"/>
      <c r="GIW52" s="131"/>
      <c r="GIX52" s="131"/>
      <c r="GIY52" s="131"/>
      <c r="GIZ52" s="131"/>
      <c r="GJA52" s="131"/>
      <c r="GJB52" s="131"/>
      <c r="GJC52" s="131"/>
      <c r="GJD52" s="131"/>
      <c r="GJE52" s="131"/>
      <c r="GJF52" s="131"/>
      <c r="GJG52" s="131"/>
      <c r="GJH52" s="131"/>
      <c r="GJI52" s="131"/>
      <c r="GJJ52" s="131"/>
      <c r="GJK52" s="131"/>
      <c r="GJL52" s="131"/>
      <c r="GJM52" s="131"/>
      <c r="GJN52" s="131"/>
      <c r="GJO52" s="131"/>
      <c r="GJP52" s="131"/>
      <c r="GJQ52" s="131"/>
      <c r="GJR52" s="131"/>
      <c r="GJS52" s="131"/>
      <c r="GJT52" s="131"/>
      <c r="GJU52" s="131"/>
      <c r="GJV52" s="131"/>
      <c r="GJW52" s="131"/>
      <c r="GJX52" s="131"/>
      <c r="GJY52" s="131"/>
      <c r="GJZ52" s="131"/>
      <c r="GKA52" s="131"/>
      <c r="GKB52" s="131"/>
      <c r="GKC52" s="131"/>
      <c r="GKD52" s="131"/>
      <c r="GKE52" s="131"/>
      <c r="GKF52" s="131"/>
      <c r="GKG52" s="131"/>
      <c r="GKH52" s="131"/>
      <c r="GKI52" s="131"/>
      <c r="GKJ52" s="131"/>
      <c r="GKK52" s="131"/>
      <c r="GKL52" s="131"/>
      <c r="GKM52" s="131"/>
      <c r="GKN52" s="131"/>
      <c r="GKO52" s="131"/>
      <c r="GKP52" s="131"/>
      <c r="GKQ52" s="131"/>
      <c r="GKR52" s="131"/>
      <c r="GKS52" s="131"/>
      <c r="GKT52" s="131"/>
      <c r="GKU52" s="131"/>
      <c r="GKV52" s="131"/>
      <c r="GKW52" s="131"/>
      <c r="GKX52" s="131"/>
      <c r="GKY52" s="131"/>
      <c r="GKZ52" s="131"/>
      <c r="GLA52" s="131"/>
      <c r="GLB52" s="131"/>
      <c r="GLC52" s="131"/>
      <c r="GLD52" s="131"/>
      <c r="GLE52" s="131"/>
      <c r="GLF52" s="131"/>
      <c r="GLG52" s="131"/>
      <c r="GLH52" s="131"/>
      <c r="GLI52" s="131"/>
      <c r="GLJ52" s="131"/>
      <c r="GLK52" s="131"/>
      <c r="GLL52" s="131"/>
      <c r="GLM52" s="131"/>
      <c r="GLN52" s="131"/>
      <c r="GLO52" s="131"/>
      <c r="GLP52" s="131"/>
      <c r="GLQ52" s="131"/>
      <c r="GLR52" s="131"/>
      <c r="GLS52" s="131"/>
      <c r="GLT52" s="131"/>
      <c r="GLU52" s="131"/>
      <c r="GLV52" s="131"/>
      <c r="GLW52" s="131"/>
      <c r="GLX52" s="131"/>
      <c r="GLY52" s="131"/>
      <c r="GLZ52" s="131"/>
      <c r="GMA52" s="131"/>
      <c r="GMB52" s="131"/>
      <c r="GMC52" s="131"/>
      <c r="GMD52" s="131"/>
      <c r="GME52" s="131"/>
      <c r="GMF52" s="131"/>
      <c r="GMG52" s="131"/>
      <c r="GMH52" s="131"/>
      <c r="GMI52" s="131"/>
      <c r="GMJ52" s="131"/>
      <c r="GMK52" s="131"/>
      <c r="GML52" s="131"/>
      <c r="GMM52" s="131"/>
      <c r="GMN52" s="131"/>
      <c r="GMO52" s="131"/>
      <c r="GMP52" s="131"/>
      <c r="GMQ52" s="131"/>
      <c r="GMR52" s="131"/>
      <c r="GMS52" s="131"/>
      <c r="GMT52" s="131"/>
      <c r="GMU52" s="131"/>
      <c r="GMV52" s="131"/>
      <c r="GMW52" s="131"/>
      <c r="GMX52" s="131"/>
      <c r="GMY52" s="131"/>
      <c r="GMZ52" s="131"/>
      <c r="GNA52" s="131"/>
      <c r="GNB52" s="131"/>
      <c r="GNC52" s="131"/>
      <c r="GND52" s="131"/>
      <c r="GNE52" s="131"/>
      <c r="GNF52" s="131"/>
      <c r="GNG52" s="131"/>
      <c r="GNH52" s="131"/>
      <c r="GNI52" s="131"/>
      <c r="GNJ52" s="131"/>
      <c r="GNK52" s="131"/>
      <c r="GNL52" s="131"/>
      <c r="GNM52" s="131"/>
      <c r="GNN52" s="131"/>
      <c r="GNO52" s="131"/>
      <c r="GNP52" s="131"/>
      <c r="GNQ52" s="131"/>
      <c r="GNR52" s="131"/>
      <c r="GNS52" s="131"/>
      <c r="GNT52" s="131"/>
      <c r="GNU52" s="131"/>
      <c r="GNV52" s="131"/>
      <c r="GNW52" s="131"/>
      <c r="GNX52" s="131"/>
      <c r="GNY52" s="131"/>
      <c r="GNZ52" s="131"/>
      <c r="GOA52" s="131"/>
      <c r="GOB52" s="131"/>
      <c r="GOC52" s="131"/>
      <c r="GOD52" s="131"/>
      <c r="GOE52" s="131"/>
      <c r="GOF52" s="131"/>
      <c r="GOG52" s="131"/>
      <c r="GOH52" s="131"/>
      <c r="GOI52" s="131"/>
      <c r="GOJ52" s="131"/>
      <c r="GOK52" s="131"/>
      <c r="GOL52" s="131"/>
      <c r="GOM52" s="131"/>
      <c r="GON52" s="131"/>
      <c r="GOO52" s="131"/>
      <c r="GOP52" s="131"/>
      <c r="GOQ52" s="131"/>
      <c r="GOR52" s="131"/>
      <c r="GOS52" s="131"/>
      <c r="GOT52" s="131"/>
      <c r="GOU52" s="131"/>
      <c r="GOV52" s="131"/>
      <c r="GOW52" s="131"/>
      <c r="GOX52" s="131"/>
      <c r="GOY52" s="131"/>
      <c r="GOZ52" s="131"/>
      <c r="GPA52" s="131"/>
      <c r="GPB52" s="131"/>
      <c r="GPC52" s="131"/>
      <c r="GPD52" s="131"/>
      <c r="GPE52" s="131"/>
      <c r="GPF52" s="131"/>
      <c r="GPG52" s="131"/>
      <c r="GPH52" s="131"/>
      <c r="GPI52" s="131"/>
      <c r="GPJ52" s="131"/>
      <c r="GPK52" s="131"/>
      <c r="GPL52" s="131"/>
      <c r="GPM52" s="131"/>
      <c r="GPN52" s="131"/>
      <c r="GPO52" s="131"/>
      <c r="GPP52" s="131"/>
      <c r="GPQ52" s="131"/>
      <c r="GPR52" s="131"/>
      <c r="GPS52" s="131"/>
      <c r="GPT52" s="131"/>
      <c r="GPU52" s="131"/>
      <c r="GPV52" s="131"/>
      <c r="GPW52" s="131"/>
      <c r="GPX52" s="131"/>
      <c r="GPY52" s="131"/>
      <c r="GPZ52" s="131"/>
      <c r="GQA52" s="131"/>
      <c r="GQB52" s="131"/>
      <c r="GQC52" s="131"/>
      <c r="GQD52" s="131"/>
      <c r="GQE52" s="131"/>
      <c r="GQF52" s="131"/>
      <c r="GQG52" s="131"/>
      <c r="GQH52" s="131"/>
      <c r="GQI52" s="131"/>
      <c r="GQJ52" s="131"/>
      <c r="GQK52" s="131"/>
      <c r="GQL52" s="131"/>
      <c r="GQM52" s="131"/>
      <c r="GQN52" s="131"/>
      <c r="GQO52" s="131"/>
      <c r="GQP52" s="131"/>
      <c r="GQQ52" s="131"/>
      <c r="GQR52" s="131"/>
      <c r="GQS52" s="131"/>
      <c r="GQT52" s="131"/>
      <c r="GQU52" s="131"/>
      <c r="GQV52" s="131"/>
      <c r="GQW52" s="131"/>
      <c r="GQX52" s="131"/>
      <c r="GQY52" s="131"/>
      <c r="GQZ52" s="131"/>
      <c r="GRA52" s="131"/>
      <c r="GRB52" s="131"/>
      <c r="GRC52" s="131"/>
      <c r="GRD52" s="131"/>
      <c r="GRE52" s="131"/>
      <c r="GRF52" s="131"/>
      <c r="GRG52" s="131"/>
      <c r="GRH52" s="131"/>
      <c r="GRI52" s="131"/>
      <c r="GRJ52" s="131"/>
      <c r="GRK52" s="131"/>
      <c r="GRL52" s="131"/>
      <c r="GRM52" s="131"/>
      <c r="GRN52" s="131"/>
      <c r="GRO52" s="131"/>
      <c r="GRP52" s="131"/>
      <c r="GRQ52" s="131"/>
      <c r="GRR52" s="131"/>
      <c r="GRS52" s="131"/>
      <c r="GRT52" s="131"/>
      <c r="GRU52" s="131"/>
      <c r="GRV52" s="131"/>
      <c r="GRW52" s="131"/>
      <c r="GRX52" s="131"/>
      <c r="GRY52" s="131"/>
      <c r="GRZ52" s="131"/>
      <c r="GSA52" s="131"/>
      <c r="GSB52" s="131"/>
      <c r="GSC52" s="131"/>
      <c r="GSD52" s="131"/>
      <c r="GSE52" s="131"/>
      <c r="GSF52" s="131"/>
      <c r="GSG52" s="131"/>
      <c r="GSH52" s="131"/>
      <c r="GSI52" s="131"/>
      <c r="GSJ52" s="131"/>
      <c r="GSK52" s="131"/>
      <c r="GSL52" s="131"/>
      <c r="GSM52" s="131"/>
      <c r="GSN52" s="131"/>
      <c r="GSO52" s="131"/>
      <c r="GSP52" s="131"/>
      <c r="GSQ52" s="131"/>
      <c r="GSR52" s="131"/>
      <c r="GSS52" s="131"/>
      <c r="GST52" s="131"/>
      <c r="GSU52" s="131"/>
      <c r="GSV52" s="131"/>
      <c r="GSW52" s="131"/>
      <c r="GSX52" s="131"/>
      <c r="GSY52" s="131"/>
      <c r="GSZ52" s="131"/>
      <c r="GTA52" s="131"/>
      <c r="GTB52" s="131"/>
      <c r="GTC52" s="131"/>
      <c r="GTD52" s="131"/>
      <c r="GTE52" s="131"/>
      <c r="GTF52" s="131"/>
      <c r="GTG52" s="131"/>
      <c r="GTH52" s="131"/>
      <c r="GTI52" s="131"/>
      <c r="GTJ52" s="131"/>
      <c r="GTK52" s="131"/>
      <c r="GTL52" s="131"/>
      <c r="GTM52" s="131"/>
      <c r="GTN52" s="131"/>
      <c r="GTO52" s="131"/>
      <c r="GTP52" s="131"/>
      <c r="GTQ52" s="131"/>
      <c r="GTR52" s="131"/>
      <c r="GTS52" s="131"/>
      <c r="GTT52" s="131"/>
      <c r="GTU52" s="131"/>
      <c r="GTV52" s="131"/>
      <c r="GTW52" s="131"/>
      <c r="GTX52" s="131"/>
      <c r="GTY52" s="131"/>
      <c r="GTZ52" s="131"/>
      <c r="GUA52" s="131"/>
      <c r="GUB52" s="131"/>
      <c r="GUC52" s="131"/>
      <c r="GUD52" s="131"/>
      <c r="GUE52" s="131"/>
      <c r="GUF52" s="131"/>
      <c r="GUG52" s="131"/>
      <c r="GUH52" s="131"/>
      <c r="GUI52" s="131"/>
      <c r="GUJ52" s="131"/>
      <c r="GUK52" s="131"/>
      <c r="GUL52" s="131"/>
      <c r="GUM52" s="131"/>
      <c r="GUN52" s="131"/>
      <c r="GUO52" s="131"/>
      <c r="GUP52" s="131"/>
      <c r="GUQ52" s="131"/>
      <c r="GUR52" s="131"/>
      <c r="GUS52" s="131"/>
      <c r="GUT52" s="131"/>
      <c r="GUU52" s="131"/>
      <c r="GUV52" s="131"/>
      <c r="GUW52" s="131"/>
      <c r="GUX52" s="131"/>
      <c r="GUY52" s="131"/>
      <c r="GUZ52" s="131"/>
      <c r="GVA52" s="131"/>
      <c r="GVB52" s="131"/>
      <c r="GVC52" s="131"/>
      <c r="GVD52" s="131"/>
      <c r="GVE52" s="131"/>
      <c r="GVF52" s="131"/>
      <c r="GVG52" s="131"/>
      <c r="GVH52" s="131"/>
      <c r="GVI52" s="131"/>
      <c r="GVJ52" s="131"/>
      <c r="GVK52" s="131"/>
      <c r="GVL52" s="131"/>
      <c r="GVM52" s="131"/>
      <c r="GVN52" s="131"/>
      <c r="GVO52" s="131"/>
      <c r="GVP52" s="131"/>
      <c r="GVQ52" s="131"/>
      <c r="GVR52" s="131"/>
      <c r="GVS52" s="131"/>
      <c r="GVT52" s="131"/>
      <c r="GVU52" s="131"/>
      <c r="GVV52" s="131"/>
      <c r="GVW52" s="131"/>
      <c r="GVX52" s="131"/>
      <c r="GVY52" s="131"/>
      <c r="GVZ52" s="131"/>
      <c r="GWA52" s="131"/>
      <c r="GWB52" s="131"/>
      <c r="GWC52" s="131"/>
      <c r="GWD52" s="131"/>
      <c r="GWE52" s="131"/>
      <c r="GWF52" s="131"/>
      <c r="GWG52" s="131"/>
      <c r="GWH52" s="131"/>
      <c r="GWI52" s="131"/>
      <c r="GWJ52" s="131"/>
      <c r="GWK52" s="131"/>
      <c r="GWL52" s="131"/>
      <c r="GWM52" s="131"/>
      <c r="GWN52" s="131"/>
      <c r="GWO52" s="131"/>
      <c r="GWP52" s="131"/>
      <c r="GWQ52" s="131"/>
      <c r="GWR52" s="131"/>
      <c r="GWS52" s="131"/>
      <c r="GWT52" s="131"/>
      <c r="GWU52" s="131"/>
      <c r="GWV52" s="131"/>
      <c r="GWW52" s="131"/>
      <c r="GWX52" s="131"/>
      <c r="GWY52" s="131"/>
      <c r="GWZ52" s="131"/>
      <c r="GXA52" s="131"/>
      <c r="GXB52" s="131"/>
      <c r="GXC52" s="131"/>
      <c r="GXD52" s="131"/>
      <c r="GXE52" s="131"/>
      <c r="GXF52" s="131"/>
      <c r="GXG52" s="131"/>
      <c r="GXH52" s="131"/>
      <c r="GXI52" s="131"/>
      <c r="GXJ52" s="131"/>
      <c r="GXK52" s="131"/>
      <c r="GXL52" s="131"/>
      <c r="GXM52" s="131"/>
      <c r="GXN52" s="131"/>
      <c r="GXO52" s="131"/>
      <c r="GXP52" s="131"/>
      <c r="GXQ52" s="131"/>
      <c r="GXR52" s="131"/>
      <c r="GXS52" s="131"/>
      <c r="GXT52" s="131"/>
      <c r="GXU52" s="131"/>
      <c r="GXV52" s="131"/>
      <c r="GXW52" s="131"/>
      <c r="GXX52" s="131"/>
      <c r="GXY52" s="131"/>
      <c r="GXZ52" s="131"/>
      <c r="GYA52" s="131"/>
      <c r="GYB52" s="131"/>
      <c r="GYC52" s="131"/>
      <c r="GYD52" s="131"/>
      <c r="GYE52" s="131"/>
      <c r="GYF52" s="131"/>
      <c r="GYG52" s="131"/>
      <c r="GYH52" s="131"/>
      <c r="GYI52" s="131"/>
      <c r="GYJ52" s="131"/>
      <c r="GYK52" s="131"/>
      <c r="GYL52" s="131"/>
      <c r="GYM52" s="131"/>
      <c r="GYN52" s="131"/>
      <c r="GYO52" s="131"/>
      <c r="GYP52" s="131"/>
      <c r="GYQ52" s="131"/>
      <c r="GYR52" s="131"/>
      <c r="GYS52" s="131"/>
      <c r="GYT52" s="131"/>
      <c r="GYU52" s="131"/>
      <c r="GYV52" s="131"/>
      <c r="GYW52" s="131"/>
      <c r="GYX52" s="131"/>
      <c r="GYY52" s="131"/>
      <c r="GYZ52" s="131"/>
      <c r="GZA52" s="131"/>
      <c r="GZB52" s="131"/>
      <c r="GZC52" s="131"/>
      <c r="GZD52" s="131"/>
      <c r="GZE52" s="131"/>
      <c r="GZF52" s="131"/>
      <c r="GZG52" s="131"/>
      <c r="GZH52" s="131"/>
      <c r="GZI52" s="131"/>
      <c r="GZJ52" s="131"/>
      <c r="GZK52" s="131"/>
      <c r="GZL52" s="131"/>
      <c r="GZM52" s="131"/>
      <c r="GZN52" s="131"/>
      <c r="GZO52" s="131"/>
      <c r="GZP52" s="131"/>
      <c r="GZQ52" s="131"/>
      <c r="GZR52" s="131"/>
      <c r="GZS52" s="131"/>
      <c r="GZT52" s="131"/>
      <c r="GZU52" s="131"/>
      <c r="GZV52" s="131"/>
      <c r="GZW52" s="131"/>
      <c r="GZX52" s="131"/>
      <c r="GZY52" s="131"/>
      <c r="GZZ52" s="131"/>
      <c r="HAA52" s="131"/>
      <c r="HAB52" s="131"/>
      <c r="HAC52" s="131"/>
      <c r="HAD52" s="131"/>
      <c r="HAE52" s="131"/>
      <c r="HAF52" s="131"/>
      <c r="HAG52" s="131"/>
      <c r="HAH52" s="131"/>
      <c r="HAI52" s="131"/>
      <c r="HAJ52" s="131"/>
      <c r="HAK52" s="131"/>
      <c r="HAL52" s="131"/>
      <c r="HAM52" s="131"/>
      <c r="HAN52" s="131"/>
      <c r="HAO52" s="131"/>
      <c r="HAP52" s="131"/>
      <c r="HAQ52" s="131"/>
      <c r="HAR52" s="131"/>
      <c r="HAS52" s="131"/>
      <c r="HAT52" s="131"/>
      <c r="HAU52" s="131"/>
      <c r="HAV52" s="131"/>
      <c r="HAW52" s="131"/>
      <c r="HAX52" s="131"/>
      <c r="HAY52" s="131"/>
      <c r="HAZ52" s="131"/>
      <c r="HBA52" s="131"/>
      <c r="HBB52" s="131"/>
      <c r="HBC52" s="131"/>
      <c r="HBD52" s="131"/>
      <c r="HBE52" s="131"/>
      <c r="HBF52" s="131"/>
      <c r="HBG52" s="131"/>
      <c r="HBH52" s="131"/>
      <c r="HBI52" s="131"/>
      <c r="HBJ52" s="131"/>
      <c r="HBK52" s="131"/>
      <c r="HBL52" s="131"/>
      <c r="HBM52" s="131"/>
      <c r="HBN52" s="131"/>
      <c r="HBO52" s="131"/>
      <c r="HBP52" s="131"/>
      <c r="HBQ52" s="131"/>
      <c r="HBR52" s="131"/>
      <c r="HBS52" s="131"/>
      <c r="HBT52" s="131"/>
      <c r="HBU52" s="131"/>
      <c r="HBV52" s="131"/>
      <c r="HBW52" s="131"/>
      <c r="HBX52" s="131"/>
      <c r="HBY52" s="131"/>
      <c r="HBZ52" s="131"/>
      <c r="HCA52" s="131"/>
      <c r="HCB52" s="131"/>
      <c r="HCC52" s="131"/>
      <c r="HCD52" s="131"/>
      <c r="HCE52" s="131"/>
      <c r="HCF52" s="131"/>
      <c r="HCG52" s="131"/>
      <c r="HCH52" s="131"/>
      <c r="HCI52" s="131"/>
      <c r="HCJ52" s="131"/>
      <c r="HCK52" s="131"/>
      <c r="HCL52" s="131"/>
      <c r="HCM52" s="131"/>
      <c r="HCN52" s="131"/>
      <c r="HCO52" s="131"/>
      <c r="HCP52" s="131"/>
      <c r="HCQ52" s="131"/>
      <c r="HCR52" s="131"/>
      <c r="HCS52" s="131"/>
      <c r="HCT52" s="131"/>
      <c r="HCU52" s="131"/>
      <c r="HCV52" s="131"/>
      <c r="HCW52" s="131"/>
      <c r="HCX52" s="131"/>
      <c r="HCY52" s="131"/>
      <c r="HCZ52" s="131"/>
      <c r="HDA52" s="131"/>
      <c r="HDB52" s="131"/>
      <c r="HDC52" s="131"/>
      <c r="HDD52" s="131"/>
      <c r="HDE52" s="131"/>
      <c r="HDF52" s="131"/>
      <c r="HDG52" s="131"/>
      <c r="HDH52" s="131"/>
      <c r="HDI52" s="131"/>
      <c r="HDJ52" s="131"/>
      <c r="HDK52" s="131"/>
      <c r="HDL52" s="131"/>
      <c r="HDM52" s="131"/>
      <c r="HDN52" s="131"/>
      <c r="HDO52" s="131"/>
      <c r="HDP52" s="131"/>
      <c r="HDQ52" s="131"/>
      <c r="HDR52" s="131"/>
      <c r="HDS52" s="131"/>
      <c r="HDT52" s="131"/>
      <c r="HDU52" s="131"/>
      <c r="HDV52" s="131"/>
      <c r="HDW52" s="131"/>
      <c r="HDX52" s="131"/>
      <c r="HDY52" s="131"/>
      <c r="HDZ52" s="131"/>
      <c r="HEA52" s="131"/>
      <c r="HEB52" s="131"/>
      <c r="HEC52" s="131"/>
      <c r="HED52" s="131"/>
      <c r="HEE52" s="131"/>
      <c r="HEF52" s="131"/>
      <c r="HEG52" s="131"/>
      <c r="HEH52" s="131"/>
      <c r="HEI52" s="131"/>
      <c r="HEJ52" s="131"/>
      <c r="HEK52" s="131"/>
      <c r="HEL52" s="131"/>
      <c r="HEM52" s="131"/>
      <c r="HEN52" s="131"/>
      <c r="HEO52" s="131"/>
      <c r="HEP52" s="131"/>
      <c r="HEQ52" s="131"/>
      <c r="HER52" s="131"/>
      <c r="HES52" s="131"/>
      <c r="HET52" s="131"/>
      <c r="HEU52" s="131"/>
      <c r="HEV52" s="131"/>
      <c r="HEW52" s="131"/>
      <c r="HEX52" s="131"/>
      <c r="HEY52" s="131"/>
      <c r="HEZ52" s="131"/>
      <c r="HFA52" s="131"/>
      <c r="HFB52" s="131"/>
      <c r="HFC52" s="131"/>
      <c r="HFD52" s="131"/>
      <c r="HFE52" s="131"/>
      <c r="HFF52" s="131"/>
      <c r="HFG52" s="131"/>
      <c r="HFH52" s="131"/>
      <c r="HFI52" s="131"/>
      <c r="HFJ52" s="131"/>
      <c r="HFK52" s="131"/>
      <c r="HFL52" s="131"/>
      <c r="HFM52" s="131"/>
      <c r="HFN52" s="131"/>
      <c r="HFO52" s="131"/>
      <c r="HFP52" s="131"/>
      <c r="HFQ52" s="131"/>
      <c r="HFR52" s="131"/>
      <c r="HFS52" s="131"/>
      <c r="HFT52" s="131"/>
      <c r="HFU52" s="131"/>
      <c r="HFV52" s="131"/>
      <c r="HFW52" s="131"/>
      <c r="HFX52" s="131"/>
      <c r="HFY52" s="131"/>
      <c r="HFZ52" s="131"/>
      <c r="HGA52" s="131"/>
      <c r="HGB52" s="131"/>
      <c r="HGC52" s="131"/>
      <c r="HGD52" s="131"/>
      <c r="HGE52" s="131"/>
      <c r="HGF52" s="131"/>
      <c r="HGG52" s="131"/>
      <c r="HGH52" s="131"/>
      <c r="HGI52" s="131"/>
      <c r="HGJ52" s="131"/>
      <c r="HGK52" s="131"/>
      <c r="HGL52" s="131"/>
      <c r="HGM52" s="131"/>
      <c r="HGN52" s="131"/>
      <c r="HGO52" s="131"/>
      <c r="HGP52" s="131"/>
      <c r="HGQ52" s="131"/>
      <c r="HGR52" s="131"/>
      <c r="HGS52" s="131"/>
      <c r="HGT52" s="131"/>
      <c r="HGU52" s="131"/>
      <c r="HGV52" s="131"/>
      <c r="HGW52" s="131"/>
      <c r="HGX52" s="131"/>
      <c r="HGY52" s="131"/>
      <c r="HGZ52" s="131"/>
      <c r="HHA52" s="131"/>
      <c r="HHB52" s="131"/>
      <c r="HHC52" s="131"/>
      <c r="HHD52" s="131"/>
      <c r="HHE52" s="131"/>
      <c r="HHF52" s="131"/>
      <c r="HHG52" s="131"/>
      <c r="HHH52" s="131"/>
      <c r="HHI52" s="131"/>
      <c r="HHJ52" s="131"/>
      <c r="HHK52" s="131"/>
      <c r="HHL52" s="131"/>
      <c r="HHM52" s="131"/>
      <c r="HHN52" s="131"/>
      <c r="HHO52" s="131"/>
      <c r="HHP52" s="131"/>
      <c r="HHQ52" s="131"/>
      <c r="HHR52" s="131"/>
      <c r="HHS52" s="131"/>
      <c r="HHT52" s="131"/>
      <c r="HHU52" s="131"/>
      <c r="HHV52" s="131"/>
      <c r="HHW52" s="131"/>
      <c r="HHX52" s="131"/>
      <c r="HHY52" s="131"/>
      <c r="HHZ52" s="131"/>
      <c r="HIA52" s="131"/>
      <c r="HIB52" s="131"/>
      <c r="HIC52" s="131"/>
      <c r="HID52" s="131"/>
      <c r="HIE52" s="131"/>
      <c r="HIF52" s="131"/>
      <c r="HIG52" s="131"/>
      <c r="HIH52" s="131"/>
      <c r="HII52" s="131"/>
      <c r="HIJ52" s="131"/>
      <c r="HIK52" s="131"/>
      <c r="HIL52" s="131"/>
      <c r="HIM52" s="131"/>
      <c r="HIN52" s="131"/>
      <c r="HIO52" s="131"/>
      <c r="HIP52" s="131"/>
      <c r="HIQ52" s="131"/>
      <c r="HIR52" s="131"/>
      <c r="HIS52" s="131"/>
      <c r="HIT52" s="131"/>
      <c r="HIU52" s="131"/>
      <c r="HIV52" s="131"/>
      <c r="HIW52" s="131"/>
      <c r="HIX52" s="131"/>
      <c r="HIY52" s="131"/>
      <c r="HIZ52" s="131"/>
      <c r="HJA52" s="131"/>
      <c r="HJB52" s="131"/>
      <c r="HJC52" s="131"/>
      <c r="HJD52" s="131"/>
      <c r="HJE52" s="131"/>
      <c r="HJF52" s="131"/>
      <c r="HJG52" s="131"/>
      <c r="HJH52" s="131"/>
      <c r="HJI52" s="131"/>
      <c r="HJJ52" s="131"/>
      <c r="HJK52" s="131"/>
      <c r="HJL52" s="131"/>
      <c r="HJM52" s="131"/>
      <c r="HJN52" s="131"/>
      <c r="HJO52" s="131"/>
      <c r="HJP52" s="131"/>
      <c r="HJQ52" s="131"/>
      <c r="HJR52" s="131"/>
      <c r="HJS52" s="131"/>
      <c r="HJT52" s="131"/>
      <c r="HJU52" s="131"/>
      <c r="HJV52" s="131"/>
      <c r="HJW52" s="131"/>
      <c r="HJX52" s="131"/>
      <c r="HJY52" s="131"/>
      <c r="HJZ52" s="131"/>
      <c r="HKA52" s="131"/>
      <c r="HKB52" s="131"/>
      <c r="HKC52" s="131"/>
      <c r="HKD52" s="131"/>
      <c r="HKE52" s="131"/>
      <c r="HKF52" s="131"/>
      <c r="HKG52" s="131"/>
      <c r="HKH52" s="131"/>
      <c r="HKI52" s="131"/>
      <c r="HKJ52" s="131"/>
      <c r="HKK52" s="131"/>
      <c r="HKL52" s="131"/>
      <c r="HKM52" s="131"/>
      <c r="HKN52" s="131"/>
      <c r="HKO52" s="131"/>
      <c r="HKP52" s="131"/>
      <c r="HKQ52" s="131"/>
      <c r="HKR52" s="131"/>
      <c r="HKS52" s="131"/>
      <c r="HKT52" s="131"/>
      <c r="HKU52" s="131"/>
      <c r="HKV52" s="131"/>
      <c r="HKW52" s="131"/>
      <c r="HKX52" s="131"/>
      <c r="HKY52" s="131"/>
      <c r="HKZ52" s="131"/>
      <c r="HLA52" s="131"/>
      <c r="HLB52" s="131"/>
      <c r="HLC52" s="131"/>
      <c r="HLD52" s="131"/>
      <c r="HLE52" s="131"/>
      <c r="HLF52" s="131"/>
      <c r="HLG52" s="131"/>
      <c r="HLH52" s="131"/>
      <c r="HLI52" s="131"/>
      <c r="HLJ52" s="131"/>
      <c r="HLK52" s="131"/>
      <c r="HLL52" s="131"/>
      <c r="HLM52" s="131"/>
      <c r="HLN52" s="131"/>
      <c r="HLO52" s="131"/>
      <c r="HLP52" s="131"/>
      <c r="HLQ52" s="131"/>
      <c r="HLR52" s="131"/>
      <c r="HLS52" s="131"/>
      <c r="HLT52" s="131"/>
      <c r="HLU52" s="131"/>
      <c r="HLV52" s="131"/>
      <c r="HLW52" s="131"/>
      <c r="HLX52" s="131"/>
      <c r="HLY52" s="131"/>
      <c r="HLZ52" s="131"/>
      <c r="HMA52" s="131"/>
      <c r="HMB52" s="131"/>
      <c r="HMC52" s="131"/>
      <c r="HMD52" s="131"/>
      <c r="HME52" s="131"/>
      <c r="HMF52" s="131"/>
      <c r="HMG52" s="131"/>
      <c r="HMH52" s="131"/>
      <c r="HMI52" s="131"/>
      <c r="HMJ52" s="131"/>
      <c r="HMK52" s="131"/>
      <c r="HML52" s="131"/>
      <c r="HMM52" s="131"/>
      <c r="HMN52" s="131"/>
      <c r="HMO52" s="131"/>
      <c r="HMP52" s="131"/>
      <c r="HMQ52" s="131"/>
      <c r="HMR52" s="131"/>
      <c r="HMS52" s="131"/>
      <c r="HMT52" s="131"/>
      <c r="HMU52" s="131"/>
      <c r="HMV52" s="131"/>
      <c r="HMW52" s="131"/>
      <c r="HMX52" s="131"/>
      <c r="HMY52" s="131"/>
      <c r="HMZ52" s="131"/>
      <c r="HNA52" s="131"/>
      <c r="HNB52" s="131"/>
      <c r="HNC52" s="131"/>
      <c r="HND52" s="131"/>
      <c r="HNE52" s="131"/>
      <c r="HNF52" s="131"/>
      <c r="HNG52" s="131"/>
      <c r="HNH52" s="131"/>
      <c r="HNI52" s="131"/>
      <c r="HNJ52" s="131"/>
      <c r="HNK52" s="131"/>
      <c r="HNL52" s="131"/>
      <c r="HNM52" s="131"/>
      <c r="HNN52" s="131"/>
      <c r="HNO52" s="131"/>
      <c r="HNP52" s="131"/>
      <c r="HNQ52" s="131"/>
      <c r="HNR52" s="131"/>
      <c r="HNS52" s="131"/>
      <c r="HNT52" s="131"/>
      <c r="HNU52" s="131"/>
      <c r="HNV52" s="131"/>
      <c r="HNW52" s="131"/>
      <c r="HNX52" s="131"/>
      <c r="HNY52" s="131"/>
      <c r="HNZ52" s="131"/>
      <c r="HOA52" s="131"/>
      <c r="HOB52" s="131"/>
      <c r="HOC52" s="131"/>
      <c r="HOD52" s="131"/>
      <c r="HOE52" s="131"/>
      <c r="HOF52" s="131"/>
      <c r="HOG52" s="131"/>
      <c r="HOH52" s="131"/>
      <c r="HOI52" s="131"/>
      <c r="HOJ52" s="131"/>
      <c r="HOK52" s="131"/>
      <c r="HOL52" s="131"/>
      <c r="HOM52" s="131"/>
      <c r="HON52" s="131"/>
      <c r="HOO52" s="131"/>
      <c r="HOP52" s="131"/>
      <c r="HOQ52" s="131"/>
      <c r="HOR52" s="131"/>
      <c r="HOS52" s="131"/>
      <c r="HOT52" s="131"/>
      <c r="HOU52" s="131"/>
      <c r="HOV52" s="131"/>
      <c r="HOW52" s="131"/>
      <c r="HOX52" s="131"/>
      <c r="HOY52" s="131"/>
      <c r="HOZ52" s="131"/>
      <c r="HPA52" s="131"/>
      <c r="HPB52" s="131"/>
      <c r="HPC52" s="131"/>
      <c r="HPD52" s="131"/>
      <c r="HPE52" s="131"/>
      <c r="HPF52" s="131"/>
      <c r="HPG52" s="131"/>
      <c r="HPH52" s="131"/>
      <c r="HPI52" s="131"/>
      <c r="HPJ52" s="131"/>
      <c r="HPK52" s="131"/>
      <c r="HPL52" s="131"/>
      <c r="HPM52" s="131"/>
      <c r="HPN52" s="131"/>
      <c r="HPO52" s="131"/>
      <c r="HPP52" s="131"/>
      <c r="HPQ52" s="131"/>
      <c r="HPR52" s="131"/>
      <c r="HPS52" s="131"/>
      <c r="HPT52" s="131"/>
      <c r="HPU52" s="131"/>
      <c r="HPV52" s="131"/>
      <c r="HPW52" s="131"/>
      <c r="HPX52" s="131"/>
      <c r="HPY52" s="131"/>
      <c r="HPZ52" s="131"/>
      <c r="HQA52" s="131"/>
      <c r="HQB52" s="131"/>
      <c r="HQC52" s="131"/>
      <c r="HQD52" s="131"/>
      <c r="HQE52" s="131"/>
      <c r="HQF52" s="131"/>
      <c r="HQG52" s="131"/>
      <c r="HQH52" s="131"/>
      <c r="HQI52" s="131"/>
      <c r="HQJ52" s="131"/>
      <c r="HQK52" s="131"/>
      <c r="HQL52" s="131"/>
      <c r="HQM52" s="131"/>
      <c r="HQN52" s="131"/>
      <c r="HQO52" s="131"/>
      <c r="HQP52" s="131"/>
      <c r="HQQ52" s="131"/>
      <c r="HQR52" s="131"/>
      <c r="HQS52" s="131"/>
      <c r="HQT52" s="131"/>
      <c r="HQU52" s="131"/>
      <c r="HQV52" s="131"/>
      <c r="HQW52" s="131"/>
      <c r="HQX52" s="131"/>
      <c r="HQY52" s="131"/>
      <c r="HQZ52" s="131"/>
      <c r="HRA52" s="131"/>
      <c r="HRB52" s="131"/>
      <c r="HRC52" s="131"/>
      <c r="HRD52" s="131"/>
      <c r="HRE52" s="131"/>
      <c r="HRF52" s="131"/>
      <c r="HRG52" s="131"/>
      <c r="HRH52" s="131"/>
      <c r="HRI52" s="131"/>
      <c r="HRJ52" s="131"/>
      <c r="HRK52" s="131"/>
      <c r="HRL52" s="131"/>
      <c r="HRM52" s="131"/>
      <c r="HRN52" s="131"/>
      <c r="HRO52" s="131"/>
      <c r="HRP52" s="131"/>
      <c r="HRQ52" s="131"/>
      <c r="HRR52" s="131"/>
      <c r="HRS52" s="131"/>
      <c r="HRT52" s="131"/>
      <c r="HRU52" s="131"/>
      <c r="HRV52" s="131"/>
      <c r="HRW52" s="131"/>
      <c r="HRX52" s="131"/>
      <c r="HRY52" s="131"/>
      <c r="HRZ52" s="131"/>
      <c r="HSA52" s="131"/>
      <c r="HSB52" s="131"/>
      <c r="HSC52" s="131"/>
      <c r="HSD52" s="131"/>
      <c r="HSE52" s="131"/>
      <c r="HSF52" s="131"/>
      <c r="HSG52" s="131"/>
      <c r="HSH52" s="131"/>
      <c r="HSI52" s="131"/>
      <c r="HSJ52" s="131"/>
      <c r="HSK52" s="131"/>
      <c r="HSL52" s="131"/>
      <c r="HSM52" s="131"/>
      <c r="HSN52" s="131"/>
      <c r="HSO52" s="131"/>
      <c r="HSP52" s="131"/>
      <c r="HSQ52" s="131"/>
      <c r="HSR52" s="131"/>
      <c r="HSS52" s="131"/>
      <c r="HST52" s="131"/>
      <c r="HSU52" s="131"/>
      <c r="HSV52" s="131"/>
      <c r="HSW52" s="131"/>
      <c r="HSX52" s="131"/>
      <c r="HSY52" s="131"/>
      <c r="HSZ52" s="131"/>
      <c r="HTA52" s="131"/>
      <c r="HTB52" s="131"/>
      <c r="HTC52" s="131"/>
      <c r="HTD52" s="131"/>
      <c r="HTE52" s="131"/>
      <c r="HTF52" s="131"/>
      <c r="HTG52" s="131"/>
      <c r="HTH52" s="131"/>
      <c r="HTI52" s="131"/>
      <c r="HTJ52" s="131"/>
      <c r="HTK52" s="131"/>
      <c r="HTL52" s="131"/>
      <c r="HTM52" s="131"/>
      <c r="HTN52" s="131"/>
      <c r="HTO52" s="131"/>
      <c r="HTP52" s="131"/>
      <c r="HTQ52" s="131"/>
      <c r="HTR52" s="131"/>
      <c r="HTS52" s="131"/>
      <c r="HTT52" s="131"/>
      <c r="HTU52" s="131"/>
      <c r="HTV52" s="131"/>
      <c r="HTW52" s="131"/>
      <c r="HTX52" s="131"/>
      <c r="HTY52" s="131"/>
      <c r="HTZ52" s="131"/>
      <c r="HUA52" s="131"/>
      <c r="HUB52" s="131"/>
      <c r="HUC52" s="131"/>
      <c r="HUD52" s="131"/>
      <c r="HUE52" s="131"/>
      <c r="HUF52" s="131"/>
      <c r="HUG52" s="131"/>
      <c r="HUH52" s="131"/>
      <c r="HUI52" s="131"/>
      <c r="HUJ52" s="131"/>
      <c r="HUK52" s="131"/>
      <c r="HUL52" s="131"/>
      <c r="HUM52" s="131"/>
      <c r="HUN52" s="131"/>
      <c r="HUO52" s="131"/>
      <c r="HUP52" s="131"/>
      <c r="HUQ52" s="131"/>
      <c r="HUR52" s="131"/>
      <c r="HUS52" s="131"/>
      <c r="HUT52" s="131"/>
      <c r="HUU52" s="131"/>
      <c r="HUV52" s="131"/>
      <c r="HUW52" s="131"/>
      <c r="HUX52" s="131"/>
      <c r="HUY52" s="131"/>
      <c r="HUZ52" s="131"/>
      <c r="HVA52" s="131"/>
      <c r="HVB52" s="131"/>
      <c r="HVC52" s="131"/>
      <c r="HVD52" s="131"/>
      <c r="HVE52" s="131"/>
      <c r="HVF52" s="131"/>
      <c r="HVG52" s="131"/>
      <c r="HVH52" s="131"/>
      <c r="HVI52" s="131"/>
      <c r="HVJ52" s="131"/>
      <c r="HVK52" s="131"/>
      <c r="HVL52" s="131"/>
      <c r="HVM52" s="131"/>
      <c r="HVN52" s="131"/>
      <c r="HVO52" s="131"/>
      <c r="HVP52" s="131"/>
      <c r="HVQ52" s="131"/>
      <c r="HVR52" s="131"/>
      <c r="HVS52" s="131"/>
      <c r="HVT52" s="131"/>
      <c r="HVU52" s="131"/>
      <c r="HVV52" s="131"/>
      <c r="HVW52" s="131"/>
      <c r="HVX52" s="131"/>
      <c r="HVY52" s="131"/>
      <c r="HVZ52" s="131"/>
      <c r="HWA52" s="131"/>
      <c r="HWB52" s="131"/>
      <c r="HWC52" s="131"/>
      <c r="HWD52" s="131"/>
      <c r="HWE52" s="131"/>
      <c r="HWF52" s="131"/>
      <c r="HWG52" s="131"/>
      <c r="HWH52" s="131"/>
      <c r="HWI52" s="131"/>
      <c r="HWJ52" s="131"/>
      <c r="HWK52" s="131"/>
      <c r="HWL52" s="131"/>
      <c r="HWM52" s="131"/>
      <c r="HWN52" s="131"/>
      <c r="HWO52" s="131"/>
      <c r="HWP52" s="131"/>
      <c r="HWQ52" s="131"/>
      <c r="HWR52" s="131"/>
      <c r="HWS52" s="131"/>
      <c r="HWT52" s="131"/>
      <c r="HWU52" s="131"/>
      <c r="HWV52" s="131"/>
      <c r="HWW52" s="131"/>
      <c r="HWX52" s="131"/>
      <c r="HWY52" s="131"/>
      <c r="HWZ52" s="131"/>
      <c r="HXA52" s="131"/>
      <c r="HXB52" s="131"/>
      <c r="HXC52" s="131"/>
      <c r="HXD52" s="131"/>
      <c r="HXE52" s="131"/>
      <c r="HXF52" s="131"/>
      <c r="HXG52" s="131"/>
      <c r="HXH52" s="131"/>
      <c r="HXI52" s="131"/>
      <c r="HXJ52" s="131"/>
      <c r="HXK52" s="131"/>
      <c r="HXL52" s="131"/>
      <c r="HXM52" s="131"/>
      <c r="HXN52" s="131"/>
      <c r="HXO52" s="131"/>
      <c r="HXP52" s="131"/>
      <c r="HXQ52" s="131"/>
      <c r="HXR52" s="131"/>
      <c r="HXS52" s="131"/>
      <c r="HXT52" s="131"/>
      <c r="HXU52" s="131"/>
      <c r="HXV52" s="131"/>
      <c r="HXW52" s="131"/>
      <c r="HXX52" s="131"/>
      <c r="HXY52" s="131"/>
      <c r="HXZ52" s="131"/>
      <c r="HYA52" s="131"/>
      <c r="HYB52" s="131"/>
      <c r="HYC52" s="131"/>
      <c r="HYD52" s="131"/>
      <c r="HYE52" s="131"/>
      <c r="HYF52" s="131"/>
      <c r="HYG52" s="131"/>
      <c r="HYH52" s="131"/>
      <c r="HYI52" s="131"/>
      <c r="HYJ52" s="131"/>
      <c r="HYK52" s="131"/>
      <c r="HYL52" s="131"/>
      <c r="HYM52" s="131"/>
      <c r="HYN52" s="131"/>
      <c r="HYO52" s="131"/>
      <c r="HYP52" s="131"/>
      <c r="HYQ52" s="131"/>
      <c r="HYR52" s="131"/>
      <c r="HYS52" s="131"/>
      <c r="HYT52" s="131"/>
      <c r="HYU52" s="131"/>
      <c r="HYV52" s="131"/>
      <c r="HYW52" s="131"/>
      <c r="HYX52" s="131"/>
      <c r="HYY52" s="131"/>
      <c r="HYZ52" s="131"/>
      <c r="HZA52" s="131"/>
      <c r="HZB52" s="131"/>
      <c r="HZC52" s="131"/>
      <c r="HZD52" s="131"/>
      <c r="HZE52" s="131"/>
      <c r="HZF52" s="131"/>
      <c r="HZG52" s="131"/>
      <c r="HZH52" s="131"/>
      <c r="HZI52" s="131"/>
      <c r="HZJ52" s="131"/>
      <c r="HZK52" s="131"/>
      <c r="HZL52" s="131"/>
      <c r="HZM52" s="131"/>
      <c r="HZN52" s="131"/>
      <c r="HZO52" s="131"/>
      <c r="HZP52" s="131"/>
      <c r="HZQ52" s="131"/>
      <c r="HZR52" s="131"/>
      <c r="HZS52" s="131"/>
      <c r="HZT52" s="131"/>
      <c r="HZU52" s="131"/>
      <c r="HZV52" s="131"/>
      <c r="HZW52" s="131"/>
      <c r="HZX52" s="131"/>
      <c r="HZY52" s="131"/>
      <c r="HZZ52" s="131"/>
      <c r="IAA52" s="131"/>
      <c r="IAB52" s="131"/>
      <c r="IAC52" s="131"/>
      <c r="IAD52" s="131"/>
      <c r="IAE52" s="131"/>
      <c r="IAF52" s="131"/>
      <c r="IAG52" s="131"/>
      <c r="IAH52" s="131"/>
      <c r="IAI52" s="131"/>
      <c r="IAJ52" s="131"/>
      <c r="IAK52" s="131"/>
      <c r="IAL52" s="131"/>
      <c r="IAM52" s="131"/>
      <c r="IAN52" s="131"/>
      <c r="IAO52" s="131"/>
      <c r="IAP52" s="131"/>
      <c r="IAQ52" s="131"/>
      <c r="IAR52" s="131"/>
      <c r="IAS52" s="131"/>
      <c r="IAT52" s="131"/>
      <c r="IAU52" s="131"/>
      <c r="IAV52" s="131"/>
      <c r="IAW52" s="131"/>
      <c r="IAX52" s="131"/>
      <c r="IAY52" s="131"/>
      <c r="IAZ52" s="131"/>
      <c r="IBA52" s="131"/>
      <c r="IBB52" s="131"/>
      <c r="IBC52" s="131"/>
      <c r="IBD52" s="131"/>
      <c r="IBE52" s="131"/>
      <c r="IBF52" s="131"/>
      <c r="IBG52" s="131"/>
      <c r="IBH52" s="131"/>
      <c r="IBI52" s="131"/>
      <c r="IBJ52" s="131"/>
      <c r="IBK52" s="131"/>
      <c r="IBL52" s="131"/>
      <c r="IBM52" s="131"/>
      <c r="IBN52" s="131"/>
      <c r="IBO52" s="131"/>
      <c r="IBP52" s="131"/>
      <c r="IBQ52" s="131"/>
      <c r="IBR52" s="131"/>
      <c r="IBS52" s="131"/>
      <c r="IBT52" s="131"/>
      <c r="IBU52" s="131"/>
      <c r="IBV52" s="131"/>
      <c r="IBW52" s="131"/>
      <c r="IBX52" s="131"/>
      <c r="IBY52" s="131"/>
      <c r="IBZ52" s="131"/>
      <c r="ICA52" s="131"/>
      <c r="ICB52" s="131"/>
      <c r="ICC52" s="131"/>
      <c r="ICD52" s="131"/>
      <c r="ICE52" s="131"/>
      <c r="ICF52" s="131"/>
      <c r="ICG52" s="131"/>
      <c r="ICH52" s="131"/>
      <c r="ICI52" s="131"/>
      <c r="ICJ52" s="131"/>
      <c r="ICK52" s="131"/>
      <c r="ICL52" s="131"/>
      <c r="ICM52" s="131"/>
      <c r="ICN52" s="131"/>
      <c r="ICO52" s="131"/>
      <c r="ICP52" s="131"/>
      <c r="ICQ52" s="131"/>
      <c r="ICR52" s="131"/>
      <c r="ICS52" s="131"/>
      <c r="ICT52" s="131"/>
      <c r="ICU52" s="131"/>
      <c r="ICV52" s="131"/>
      <c r="ICW52" s="131"/>
      <c r="ICX52" s="131"/>
      <c r="ICY52" s="131"/>
      <c r="ICZ52" s="131"/>
      <c r="IDA52" s="131"/>
      <c r="IDB52" s="131"/>
      <c r="IDC52" s="131"/>
      <c r="IDD52" s="131"/>
      <c r="IDE52" s="131"/>
      <c r="IDF52" s="131"/>
      <c r="IDG52" s="131"/>
      <c r="IDH52" s="131"/>
      <c r="IDI52" s="131"/>
      <c r="IDJ52" s="131"/>
      <c r="IDK52" s="131"/>
      <c r="IDL52" s="131"/>
      <c r="IDM52" s="131"/>
      <c r="IDN52" s="131"/>
      <c r="IDO52" s="131"/>
      <c r="IDP52" s="131"/>
      <c r="IDQ52" s="131"/>
      <c r="IDR52" s="131"/>
      <c r="IDS52" s="131"/>
      <c r="IDT52" s="131"/>
      <c r="IDU52" s="131"/>
      <c r="IDV52" s="131"/>
      <c r="IDW52" s="131"/>
      <c r="IDX52" s="131"/>
      <c r="IDY52" s="131"/>
      <c r="IDZ52" s="131"/>
      <c r="IEA52" s="131"/>
      <c r="IEB52" s="131"/>
      <c r="IEC52" s="131"/>
      <c r="IED52" s="131"/>
      <c r="IEE52" s="131"/>
      <c r="IEF52" s="131"/>
      <c r="IEG52" s="131"/>
      <c r="IEH52" s="131"/>
      <c r="IEI52" s="131"/>
      <c r="IEJ52" s="131"/>
      <c r="IEK52" s="131"/>
      <c r="IEL52" s="131"/>
      <c r="IEM52" s="131"/>
      <c r="IEN52" s="131"/>
      <c r="IEO52" s="131"/>
      <c r="IEP52" s="131"/>
      <c r="IEQ52" s="131"/>
      <c r="IER52" s="131"/>
      <c r="IES52" s="131"/>
      <c r="IET52" s="131"/>
      <c r="IEU52" s="131"/>
      <c r="IEV52" s="131"/>
      <c r="IEW52" s="131"/>
      <c r="IEX52" s="131"/>
      <c r="IEY52" s="131"/>
      <c r="IEZ52" s="131"/>
      <c r="IFA52" s="131"/>
      <c r="IFB52" s="131"/>
      <c r="IFC52" s="131"/>
      <c r="IFD52" s="131"/>
      <c r="IFE52" s="131"/>
      <c r="IFF52" s="131"/>
      <c r="IFG52" s="131"/>
      <c r="IFH52" s="131"/>
      <c r="IFI52" s="131"/>
      <c r="IFJ52" s="131"/>
      <c r="IFK52" s="131"/>
      <c r="IFL52" s="131"/>
      <c r="IFM52" s="131"/>
      <c r="IFN52" s="131"/>
      <c r="IFO52" s="131"/>
      <c r="IFP52" s="131"/>
      <c r="IFQ52" s="131"/>
      <c r="IFR52" s="131"/>
      <c r="IFS52" s="131"/>
      <c r="IFT52" s="131"/>
      <c r="IFU52" s="131"/>
      <c r="IFV52" s="131"/>
      <c r="IFW52" s="131"/>
      <c r="IFX52" s="131"/>
      <c r="IFY52" s="131"/>
      <c r="IFZ52" s="131"/>
      <c r="IGA52" s="131"/>
      <c r="IGB52" s="131"/>
      <c r="IGC52" s="131"/>
      <c r="IGD52" s="131"/>
      <c r="IGE52" s="131"/>
      <c r="IGF52" s="131"/>
      <c r="IGG52" s="131"/>
      <c r="IGH52" s="131"/>
      <c r="IGI52" s="131"/>
      <c r="IGJ52" s="131"/>
      <c r="IGK52" s="131"/>
      <c r="IGL52" s="131"/>
      <c r="IGM52" s="131"/>
      <c r="IGN52" s="131"/>
      <c r="IGO52" s="131"/>
      <c r="IGP52" s="131"/>
      <c r="IGQ52" s="131"/>
      <c r="IGR52" s="131"/>
      <c r="IGS52" s="131"/>
      <c r="IGT52" s="131"/>
      <c r="IGU52" s="131"/>
      <c r="IGV52" s="131"/>
      <c r="IGW52" s="131"/>
      <c r="IGX52" s="131"/>
      <c r="IGY52" s="131"/>
      <c r="IGZ52" s="131"/>
      <c r="IHA52" s="131"/>
      <c r="IHB52" s="131"/>
      <c r="IHC52" s="131"/>
      <c r="IHD52" s="131"/>
      <c r="IHE52" s="131"/>
      <c r="IHF52" s="131"/>
      <c r="IHG52" s="131"/>
      <c r="IHH52" s="131"/>
      <c r="IHI52" s="131"/>
      <c r="IHJ52" s="131"/>
      <c r="IHK52" s="131"/>
      <c r="IHL52" s="131"/>
      <c r="IHM52" s="131"/>
      <c r="IHN52" s="131"/>
      <c r="IHO52" s="131"/>
      <c r="IHP52" s="131"/>
      <c r="IHQ52" s="131"/>
      <c r="IHR52" s="131"/>
      <c r="IHS52" s="131"/>
      <c r="IHT52" s="131"/>
      <c r="IHU52" s="131"/>
      <c r="IHV52" s="131"/>
      <c r="IHW52" s="131"/>
      <c r="IHX52" s="131"/>
      <c r="IHY52" s="131"/>
      <c r="IHZ52" s="131"/>
      <c r="IIA52" s="131"/>
      <c r="IIB52" s="131"/>
      <c r="IIC52" s="131"/>
      <c r="IID52" s="131"/>
      <c r="IIE52" s="131"/>
      <c r="IIF52" s="131"/>
      <c r="IIG52" s="131"/>
      <c r="IIH52" s="131"/>
      <c r="III52" s="131"/>
      <c r="IIJ52" s="131"/>
      <c r="IIK52" s="131"/>
      <c r="IIL52" s="131"/>
      <c r="IIM52" s="131"/>
      <c r="IIN52" s="131"/>
      <c r="IIO52" s="131"/>
      <c r="IIP52" s="131"/>
      <c r="IIQ52" s="131"/>
      <c r="IIR52" s="131"/>
      <c r="IIS52" s="131"/>
      <c r="IIT52" s="131"/>
      <c r="IIU52" s="131"/>
      <c r="IIV52" s="131"/>
      <c r="IIW52" s="131"/>
      <c r="IIX52" s="131"/>
      <c r="IIY52" s="131"/>
      <c r="IIZ52" s="131"/>
      <c r="IJA52" s="131"/>
      <c r="IJB52" s="131"/>
      <c r="IJC52" s="131"/>
      <c r="IJD52" s="131"/>
      <c r="IJE52" s="131"/>
      <c r="IJF52" s="131"/>
      <c r="IJG52" s="131"/>
      <c r="IJH52" s="131"/>
      <c r="IJI52" s="131"/>
      <c r="IJJ52" s="131"/>
      <c r="IJK52" s="131"/>
      <c r="IJL52" s="131"/>
      <c r="IJM52" s="131"/>
      <c r="IJN52" s="131"/>
      <c r="IJO52" s="131"/>
      <c r="IJP52" s="131"/>
      <c r="IJQ52" s="131"/>
      <c r="IJR52" s="131"/>
      <c r="IJS52" s="131"/>
      <c r="IJT52" s="131"/>
      <c r="IJU52" s="131"/>
      <c r="IJV52" s="131"/>
      <c r="IJW52" s="131"/>
      <c r="IJX52" s="131"/>
      <c r="IJY52" s="131"/>
      <c r="IJZ52" s="131"/>
      <c r="IKA52" s="131"/>
      <c r="IKB52" s="131"/>
      <c r="IKC52" s="131"/>
      <c r="IKD52" s="131"/>
      <c r="IKE52" s="131"/>
      <c r="IKF52" s="131"/>
      <c r="IKG52" s="131"/>
      <c r="IKH52" s="131"/>
      <c r="IKI52" s="131"/>
      <c r="IKJ52" s="131"/>
      <c r="IKK52" s="131"/>
      <c r="IKL52" s="131"/>
      <c r="IKM52" s="131"/>
      <c r="IKN52" s="131"/>
      <c r="IKO52" s="131"/>
      <c r="IKP52" s="131"/>
      <c r="IKQ52" s="131"/>
      <c r="IKR52" s="131"/>
      <c r="IKS52" s="131"/>
      <c r="IKT52" s="131"/>
      <c r="IKU52" s="131"/>
      <c r="IKV52" s="131"/>
      <c r="IKW52" s="131"/>
      <c r="IKX52" s="131"/>
      <c r="IKY52" s="131"/>
      <c r="IKZ52" s="131"/>
      <c r="ILA52" s="131"/>
      <c r="ILB52" s="131"/>
      <c r="ILC52" s="131"/>
      <c r="ILD52" s="131"/>
      <c r="ILE52" s="131"/>
      <c r="ILF52" s="131"/>
      <c r="ILG52" s="131"/>
      <c r="ILH52" s="131"/>
      <c r="ILI52" s="131"/>
      <c r="ILJ52" s="131"/>
      <c r="ILK52" s="131"/>
      <c r="ILL52" s="131"/>
      <c r="ILM52" s="131"/>
      <c r="ILN52" s="131"/>
      <c r="ILO52" s="131"/>
      <c r="ILP52" s="131"/>
      <c r="ILQ52" s="131"/>
      <c r="ILR52" s="131"/>
      <c r="ILS52" s="131"/>
      <c r="ILT52" s="131"/>
      <c r="ILU52" s="131"/>
      <c r="ILV52" s="131"/>
      <c r="ILW52" s="131"/>
      <c r="ILX52" s="131"/>
      <c r="ILY52" s="131"/>
      <c r="ILZ52" s="131"/>
      <c r="IMA52" s="131"/>
      <c r="IMB52" s="131"/>
      <c r="IMC52" s="131"/>
      <c r="IMD52" s="131"/>
      <c r="IME52" s="131"/>
      <c r="IMF52" s="131"/>
      <c r="IMG52" s="131"/>
      <c r="IMH52" s="131"/>
      <c r="IMI52" s="131"/>
      <c r="IMJ52" s="131"/>
      <c r="IMK52" s="131"/>
      <c r="IML52" s="131"/>
      <c r="IMM52" s="131"/>
      <c r="IMN52" s="131"/>
      <c r="IMO52" s="131"/>
      <c r="IMP52" s="131"/>
      <c r="IMQ52" s="131"/>
      <c r="IMR52" s="131"/>
      <c r="IMS52" s="131"/>
      <c r="IMT52" s="131"/>
      <c r="IMU52" s="131"/>
      <c r="IMV52" s="131"/>
      <c r="IMW52" s="131"/>
      <c r="IMX52" s="131"/>
      <c r="IMY52" s="131"/>
      <c r="IMZ52" s="131"/>
      <c r="INA52" s="131"/>
      <c r="INB52" s="131"/>
      <c r="INC52" s="131"/>
      <c r="IND52" s="131"/>
      <c r="INE52" s="131"/>
      <c r="INF52" s="131"/>
      <c r="ING52" s="131"/>
      <c r="INH52" s="131"/>
      <c r="INI52" s="131"/>
      <c r="INJ52" s="131"/>
      <c r="INK52" s="131"/>
      <c r="INL52" s="131"/>
      <c r="INM52" s="131"/>
      <c r="INN52" s="131"/>
      <c r="INO52" s="131"/>
      <c r="INP52" s="131"/>
      <c r="INQ52" s="131"/>
      <c r="INR52" s="131"/>
      <c r="INS52" s="131"/>
      <c r="INT52" s="131"/>
      <c r="INU52" s="131"/>
      <c r="INV52" s="131"/>
      <c r="INW52" s="131"/>
      <c r="INX52" s="131"/>
      <c r="INY52" s="131"/>
      <c r="INZ52" s="131"/>
      <c r="IOA52" s="131"/>
      <c r="IOB52" s="131"/>
      <c r="IOC52" s="131"/>
      <c r="IOD52" s="131"/>
      <c r="IOE52" s="131"/>
      <c r="IOF52" s="131"/>
      <c r="IOG52" s="131"/>
      <c r="IOH52" s="131"/>
      <c r="IOI52" s="131"/>
      <c r="IOJ52" s="131"/>
      <c r="IOK52" s="131"/>
      <c r="IOL52" s="131"/>
      <c r="IOM52" s="131"/>
      <c r="ION52" s="131"/>
      <c r="IOO52" s="131"/>
      <c r="IOP52" s="131"/>
      <c r="IOQ52" s="131"/>
      <c r="IOR52" s="131"/>
      <c r="IOS52" s="131"/>
      <c r="IOT52" s="131"/>
      <c r="IOU52" s="131"/>
      <c r="IOV52" s="131"/>
      <c r="IOW52" s="131"/>
      <c r="IOX52" s="131"/>
      <c r="IOY52" s="131"/>
      <c r="IOZ52" s="131"/>
      <c r="IPA52" s="131"/>
      <c r="IPB52" s="131"/>
      <c r="IPC52" s="131"/>
      <c r="IPD52" s="131"/>
      <c r="IPE52" s="131"/>
      <c r="IPF52" s="131"/>
      <c r="IPG52" s="131"/>
      <c r="IPH52" s="131"/>
      <c r="IPI52" s="131"/>
      <c r="IPJ52" s="131"/>
      <c r="IPK52" s="131"/>
      <c r="IPL52" s="131"/>
      <c r="IPM52" s="131"/>
      <c r="IPN52" s="131"/>
      <c r="IPO52" s="131"/>
      <c r="IPP52" s="131"/>
      <c r="IPQ52" s="131"/>
      <c r="IPR52" s="131"/>
      <c r="IPS52" s="131"/>
      <c r="IPT52" s="131"/>
      <c r="IPU52" s="131"/>
      <c r="IPV52" s="131"/>
      <c r="IPW52" s="131"/>
      <c r="IPX52" s="131"/>
      <c r="IPY52" s="131"/>
      <c r="IPZ52" s="131"/>
      <c r="IQA52" s="131"/>
      <c r="IQB52" s="131"/>
      <c r="IQC52" s="131"/>
      <c r="IQD52" s="131"/>
      <c r="IQE52" s="131"/>
      <c r="IQF52" s="131"/>
      <c r="IQG52" s="131"/>
      <c r="IQH52" s="131"/>
      <c r="IQI52" s="131"/>
      <c r="IQJ52" s="131"/>
      <c r="IQK52" s="131"/>
      <c r="IQL52" s="131"/>
      <c r="IQM52" s="131"/>
      <c r="IQN52" s="131"/>
      <c r="IQO52" s="131"/>
      <c r="IQP52" s="131"/>
      <c r="IQQ52" s="131"/>
      <c r="IQR52" s="131"/>
      <c r="IQS52" s="131"/>
      <c r="IQT52" s="131"/>
      <c r="IQU52" s="131"/>
      <c r="IQV52" s="131"/>
      <c r="IQW52" s="131"/>
      <c r="IQX52" s="131"/>
      <c r="IQY52" s="131"/>
      <c r="IQZ52" s="131"/>
      <c r="IRA52" s="131"/>
      <c r="IRB52" s="131"/>
      <c r="IRC52" s="131"/>
      <c r="IRD52" s="131"/>
      <c r="IRE52" s="131"/>
      <c r="IRF52" s="131"/>
      <c r="IRG52" s="131"/>
      <c r="IRH52" s="131"/>
      <c r="IRI52" s="131"/>
      <c r="IRJ52" s="131"/>
      <c r="IRK52" s="131"/>
      <c r="IRL52" s="131"/>
      <c r="IRM52" s="131"/>
      <c r="IRN52" s="131"/>
      <c r="IRO52" s="131"/>
      <c r="IRP52" s="131"/>
      <c r="IRQ52" s="131"/>
      <c r="IRR52" s="131"/>
      <c r="IRS52" s="131"/>
      <c r="IRT52" s="131"/>
      <c r="IRU52" s="131"/>
      <c r="IRV52" s="131"/>
      <c r="IRW52" s="131"/>
      <c r="IRX52" s="131"/>
      <c r="IRY52" s="131"/>
      <c r="IRZ52" s="131"/>
      <c r="ISA52" s="131"/>
      <c r="ISB52" s="131"/>
      <c r="ISC52" s="131"/>
      <c r="ISD52" s="131"/>
      <c r="ISE52" s="131"/>
      <c r="ISF52" s="131"/>
      <c r="ISG52" s="131"/>
      <c r="ISH52" s="131"/>
      <c r="ISI52" s="131"/>
      <c r="ISJ52" s="131"/>
      <c r="ISK52" s="131"/>
      <c r="ISL52" s="131"/>
      <c r="ISM52" s="131"/>
      <c r="ISN52" s="131"/>
      <c r="ISO52" s="131"/>
      <c r="ISP52" s="131"/>
      <c r="ISQ52" s="131"/>
      <c r="ISR52" s="131"/>
      <c r="ISS52" s="131"/>
      <c r="IST52" s="131"/>
      <c r="ISU52" s="131"/>
      <c r="ISV52" s="131"/>
      <c r="ISW52" s="131"/>
      <c r="ISX52" s="131"/>
      <c r="ISY52" s="131"/>
      <c r="ISZ52" s="131"/>
      <c r="ITA52" s="131"/>
      <c r="ITB52" s="131"/>
      <c r="ITC52" s="131"/>
      <c r="ITD52" s="131"/>
      <c r="ITE52" s="131"/>
      <c r="ITF52" s="131"/>
      <c r="ITG52" s="131"/>
      <c r="ITH52" s="131"/>
      <c r="ITI52" s="131"/>
      <c r="ITJ52" s="131"/>
      <c r="ITK52" s="131"/>
      <c r="ITL52" s="131"/>
      <c r="ITM52" s="131"/>
      <c r="ITN52" s="131"/>
      <c r="ITO52" s="131"/>
      <c r="ITP52" s="131"/>
      <c r="ITQ52" s="131"/>
      <c r="ITR52" s="131"/>
      <c r="ITS52" s="131"/>
      <c r="ITT52" s="131"/>
      <c r="ITU52" s="131"/>
      <c r="ITV52" s="131"/>
      <c r="ITW52" s="131"/>
      <c r="ITX52" s="131"/>
      <c r="ITY52" s="131"/>
      <c r="ITZ52" s="131"/>
      <c r="IUA52" s="131"/>
      <c r="IUB52" s="131"/>
      <c r="IUC52" s="131"/>
      <c r="IUD52" s="131"/>
      <c r="IUE52" s="131"/>
      <c r="IUF52" s="131"/>
      <c r="IUG52" s="131"/>
      <c r="IUH52" s="131"/>
      <c r="IUI52" s="131"/>
      <c r="IUJ52" s="131"/>
      <c r="IUK52" s="131"/>
      <c r="IUL52" s="131"/>
      <c r="IUM52" s="131"/>
      <c r="IUN52" s="131"/>
      <c r="IUO52" s="131"/>
      <c r="IUP52" s="131"/>
      <c r="IUQ52" s="131"/>
      <c r="IUR52" s="131"/>
      <c r="IUS52" s="131"/>
      <c r="IUT52" s="131"/>
      <c r="IUU52" s="131"/>
      <c r="IUV52" s="131"/>
      <c r="IUW52" s="131"/>
      <c r="IUX52" s="131"/>
      <c r="IUY52" s="131"/>
      <c r="IUZ52" s="131"/>
      <c r="IVA52" s="131"/>
      <c r="IVB52" s="131"/>
      <c r="IVC52" s="131"/>
      <c r="IVD52" s="131"/>
      <c r="IVE52" s="131"/>
      <c r="IVF52" s="131"/>
      <c r="IVG52" s="131"/>
      <c r="IVH52" s="131"/>
      <c r="IVI52" s="131"/>
      <c r="IVJ52" s="131"/>
      <c r="IVK52" s="131"/>
      <c r="IVL52" s="131"/>
      <c r="IVM52" s="131"/>
      <c r="IVN52" s="131"/>
      <c r="IVO52" s="131"/>
      <c r="IVP52" s="131"/>
      <c r="IVQ52" s="131"/>
      <c r="IVR52" s="131"/>
      <c r="IVS52" s="131"/>
      <c r="IVT52" s="131"/>
      <c r="IVU52" s="131"/>
      <c r="IVV52" s="131"/>
      <c r="IVW52" s="131"/>
      <c r="IVX52" s="131"/>
      <c r="IVY52" s="131"/>
      <c r="IVZ52" s="131"/>
      <c r="IWA52" s="131"/>
      <c r="IWB52" s="131"/>
      <c r="IWC52" s="131"/>
      <c r="IWD52" s="131"/>
      <c r="IWE52" s="131"/>
      <c r="IWF52" s="131"/>
      <c r="IWG52" s="131"/>
      <c r="IWH52" s="131"/>
      <c r="IWI52" s="131"/>
      <c r="IWJ52" s="131"/>
      <c r="IWK52" s="131"/>
      <c r="IWL52" s="131"/>
      <c r="IWM52" s="131"/>
      <c r="IWN52" s="131"/>
      <c r="IWO52" s="131"/>
      <c r="IWP52" s="131"/>
      <c r="IWQ52" s="131"/>
      <c r="IWR52" s="131"/>
      <c r="IWS52" s="131"/>
      <c r="IWT52" s="131"/>
      <c r="IWU52" s="131"/>
      <c r="IWV52" s="131"/>
      <c r="IWW52" s="131"/>
      <c r="IWX52" s="131"/>
      <c r="IWY52" s="131"/>
      <c r="IWZ52" s="131"/>
      <c r="IXA52" s="131"/>
      <c r="IXB52" s="131"/>
      <c r="IXC52" s="131"/>
      <c r="IXD52" s="131"/>
      <c r="IXE52" s="131"/>
      <c r="IXF52" s="131"/>
      <c r="IXG52" s="131"/>
      <c r="IXH52" s="131"/>
      <c r="IXI52" s="131"/>
      <c r="IXJ52" s="131"/>
      <c r="IXK52" s="131"/>
      <c r="IXL52" s="131"/>
      <c r="IXM52" s="131"/>
      <c r="IXN52" s="131"/>
      <c r="IXO52" s="131"/>
      <c r="IXP52" s="131"/>
      <c r="IXQ52" s="131"/>
      <c r="IXR52" s="131"/>
      <c r="IXS52" s="131"/>
      <c r="IXT52" s="131"/>
      <c r="IXU52" s="131"/>
      <c r="IXV52" s="131"/>
      <c r="IXW52" s="131"/>
      <c r="IXX52" s="131"/>
      <c r="IXY52" s="131"/>
      <c r="IXZ52" s="131"/>
      <c r="IYA52" s="131"/>
      <c r="IYB52" s="131"/>
      <c r="IYC52" s="131"/>
      <c r="IYD52" s="131"/>
      <c r="IYE52" s="131"/>
      <c r="IYF52" s="131"/>
      <c r="IYG52" s="131"/>
      <c r="IYH52" s="131"/>
      <c r="IYI52" s="131"/>
      <c r="IYJ52" s="131"/>
      <c r="IYK52" s="131"/>
      <c r="IYL52" s="131"/>
      <c r="IYM52" s="131"/>
      <c r="IYN52" s="131"/>
      <c r="IYO52" s="131"/>
      <c r="IYP52" s="131"/>
      <c r="IYQ52" s="131"/>
      <c r="IYR52" s="131"/>
      <c r="IYS52" s="131"/>
      <c r="IYT52" s="131"/>
      <c r="IYU52" s="131"/>
      <c r="IYV52" s="131"/>
      <c r="IYW52" s="131"/>
      <c r="IYX52" s="131"/>
      <c r="IYY52" s="131"/>
      <c r="IYZ52" s="131"/>
      <c r="IZA52" s="131"/>
      <c r="IZB52" s="131"/>
      <c r="IZC52" s="131"/>
      <c r="IZD52" s="131"/>
      <c r="IZE52" s="131"/>
      <c r="IZF52" s="131"/>
      <c r="IZG52" s="131"/>
      <c r="IZH52" s="131"/>
      <c r="IZI52" s="131"/>
      <c r="IZJ52" s="131"/>
      <c r="IZK52" s="131"/>
      <c r="IZL52" s="131"/>
      <c r="IZM52" s="131"/>
      <c r="IZN52" s="131"/>
      <c r="IZO52" s="131"/>
      <c r="IZP52" s="131"/>
      <c r="IZQ52" s="131"/>
      <c r="IZR52" s="131"/>
      <c r="IZS52" s="131"/>
      <c r="IZT52" s="131"/>
      <c r="IZU52" s="131"/>
      <c r="IZV52" s="131"/>
      <c r="IZW52" s="131"/>
      <c r="IZX52" s="131"/>
      <c r="IZY52" s="131"/>
      <c r="IZZ52" s="131"/>
      <c r="JAA52" s="131"/>
      <c r="JAB52" s="131"/>
      <c r="JAC52" s="131"/>
      <c r="JAD52" s="131"/>
      <c r="JAE52" s="131"/>
      <c r="JAF52" s="131"/>
      <c r="JAG52" s="131"/>
      <c r="JAH52" s="131"/>
      <c r="JAI52" s="131"/>
      <c r="JAJ52" s="131"/>
      <c r="JAK52" s="131"/>
      <c r="JAL52" s="131"/>
      <c r="JAM52" s="131"/>
      <c r="JAN52" s="131"/>
      <c r="JAO52" s="131"/>
      <c r="JAP52" s="131"/>
      <c r="JAQ52" s="131"/>
      <c r="JAR52" s="131"/>
      <c r="JAS52" s="131"/>
      <c r="JAT52" s="131"/>
      <c r="JAU52" s="131"/>
      <c r="JAV52" s="131"/>
      <c r="JAW52" s="131"/>
      <c r="JAX52" s="131"/>
      <c r="JAY52" s="131"/>
      <c r="JAZ52" s="131"/>
      <c r="JBA52" s="131"/>
      <c r="JBB52" s="131"/>
      <c r="JBC52" s="131"/>
      <c r="JBD52" s="131"/>
      <c r="JBE52" s="131"/>
      <c r="JBF52" s="131"/>
      <c r="JBG52" s="131"/>
      <c r="JBH52" s="131"/>
      <c r="JBI52" s="131"/>
      <c r="JBJ52" s="131"/>
      <c r="JBK52" s="131"/>
      <c r="JBL52" s="131"/>
      <c r="JBM52" s="131"/>
      <c r="JBN52" s="131"/>
      <c r="JBO52" s="131"/>
      <c r="JBP52" s="131"/>
      <c r="JBQ52" s="131"/>
      <c r="JBR52" s="131"/>
      <c r="JBS52" s="131"/>
      <c r="JBT52" s="131"/>
      <c r="JBU52" s="131"/>
      <c r="JBV52" s="131"/>
      <c r="JBW52" s="131"/>
      <c r="JBX52" s="131"/>
      <c r="JBY52" s="131"/>
      <c r="JBZ52" s="131"/>
      <c r="JCA52" s="131"/>
      <c r="JCB52" s="131"/>
      <c r="JCC52" s="131"/>
      <c r="JCD52" s="131"/>
      <c r="JCE52" s="131"/>
      <c r="JCF52" s="131"/>
      <c r="JCG52" s="131"/>
      <c r="JCH52" s="131"/>
      <c r="JCI52" s="131"/>
      <c r="JCJ52" s="131"/>
      <c r="JCK52" s="131"/>
      <c r="JCL52" s="131"/>
      <c r="JCM52" s="131"/>
      <c r="JCN52" s="131"/>
      <c r="JCO52" s="131"/>
      <c r="JCP52" s="131"/>
      <c r="JCQ52" s="131"/>
      <c r="JCR52" s="131"/>
      <c r="JCS52" s="131"/>
      <c r="JCT52" s="131"/>
      <c r="JCU52" s="131"/>
      <c r="JCV52" s="131"/>
      <c r="JCW52" s="131"/>
      <c r="JCX52" s="131"/>
      <c r="JCY52" s="131"/>
      <c r="JCZ52" s="131"/>
      <c r="JDA52" s="131"/>
      <c r="JDB52" s="131"/>
      <c r="JDC52" s="131"/>
      <c r="JDD52" s="131"/>
      <c r="JDE52" s="131"/>
      <c r="JDF52" s="131"/>
      <c r="JDG52" s="131"/>
      <c r="JDH52" s="131"/>
      <c r="JDI52" s="131"/>
      <c r="JDJ52" s="131"/>
      <c r="JDK52" s="131"/>
      <c r="JDL52" s="131"/>
      <c r="JDM52" s="131"/>
      <c r="JDN52" s="131"/>
      <c r="JDO52" s="131"/>
      <c r="JDP52" s="131"/>
      <c r="JDQ52" s="131"/>
      <c r="JDR52" s="131"/>
      <c r="JDS52" s="131"/>
      <c r="JDT52" s="131"/>
      <c r="JDU52" s="131"/>
      <c r="JDV52" s="131"/>
      <c r="JDW52" s="131"/>
      <c r="JDX52" s="131"/>
      <c r="JDY52" s="131"/>
      <c r="JDZ52" s="131"/>
      <c r="JEA52" s="131"/>
      <c r="JEB52" s="131"/>
      <c r="JEC52" s="131"/>
      <c r="JED52" s="131"/>
      <c r="JEE52" s="131"/>
      <c r="JEF52" s="131"/>
      <c r="JEG52" s="131"/>
      <c r="JEH52" s="131"/>
      <c r="JEI52" s="131"/>
      <c r="JEJ52" s="131"/>
      <c r="JEK52" s="131"/>
      <c r="JEL52" s="131"/>
      <c r="JEM52" s="131"/>
      <c r="JEN52" s="131"/>
      <c r="JEO52" s="131"/>
      <c r="JEP52" s="131"/>
      <c r="JEQ52" s="131"/>
      <c r="JER52" s="131"/>
      <c r="JES52" s="131"/>
      <c r="JET52" s="131"/>
      <c r="JEU52" s="131"/>
      <c r="JEV52" s="131"/>
      <c r="JEW52" s="131"/>
      <c r="JEX52" s="131"/>
      <c r="JEY52" s="131"/>
      <c r="JEZ52" s="131"/>
      <c r="JFA52" s="131"/>
      <c r="JFB52" s="131"/>
      <c r="JFC52" s="131"/>
      <c r="JFD52" s="131"/>
      <c r="JFE52" s="131"/>
      <c r="JFF52" s="131"/>
      <c r="JFG52" s="131"/>
      <c r="JFH52" s="131"/>
      <c r="JFI52" s="131"/>
      <c r="JFJ52" s="131"/>
      <c r="JFK52" s="131"/>
      <c r="JFL52" s="131"/>
      <c r="JFM52" s="131"/>
      <c r="JFN52" s="131"/>
      <c r="JFO52" s="131"/>
      <c r="JFP52" s="131"/>
      <c r="JFQ52" s="131"/>
      <c r="JFR52" s="131"/>
      <c r="JFS52" s="131"/>
      <c r="JFT52" s="131"/>
      <c r="JFU52" s="131"/>
      <c r="JFV52" s="131"/>
      <c r="JFW52" s="131"/>
      <c r="JFX52" s="131"/>
      <c r="JFY52" s="131"/>
      <c r="JFZ52" s="131"/>
      <c r="JGA52" s="131"/>
      <c r="JGB52" s="131"/>
      <c r="JGC52" s="131"/>
      <c r="JGD52" s="131"/>
      <c r="JGE52" s="131"/>
      <c r="JGF52" s="131"/>
      <c r="JGG52" s="131"/>
      <c r="JGH52" s="131"/>
      <c r="JGI52" s="131"/>
      <c r="JGJ52" s="131"/>
      <c r="JGK52" s="131"/>
      <c r="JGL52" s="131"/>
      <c r="JGM52" s="131"/>
      <c r="JGN52" s="131"/>
      <c r="JGO52" s="131"/>
      <c r="JGP52" s="131"/>
      <c r="JGQ52" s="131"/>
      <c r="JGR52" s="131"/>
      <c r="JGS52" s="131"/>
      <c r="JGT52" s="131"/>
      <c r="JGU52" s="131"/>
      <c r="JGV52" s="131"/>
      <c r="JGW52" s="131"/>
      <c r="JGX52" s="131"/>
      <c r="JGY52" s="131"/>
      <c r="JGZ52" s="131"/>
      <c r="JHA52" s="131"/>
      <c r="JHB52" s="131"/>
      <c r="JHC52" s="131"/>
      <c r="JHD52" s="131"/>
      <c r="JHE52" s="131"/>
      <c r="JHF52" s="131"/>
      <c r="JHG52" s="131"/>
      <c r="JHH52" s="131"/>
      <c r="JHI52" s="131"/>
      <c r="JHJ52" s="131"/>
      <c r="JHK52" s="131"/>
      <c r="JHL52" s="131"/>
      <c r="JHM52" s="131"/>
      <c r="JHN52" s="131"/>
      <c r="JHO52" s="131"/>
      <c r="JHP52" s="131"/>
      <c r="JHQ52" s="131"/>
      <c r="JHR52" s="131"/>
      <c r="JHS52" s="131"/>
      <c r="JHT52" s="131"/>
      <c r="JHU52" s="131"/>
      <c r="JHV52" s="131"/>
      <c r="JHW52" s="131"/>
      <c r="JHX52" s="131"/>
      <c r="JHY52" s="131"/>
      <c r="JHZ52" s="131"/>
      <c r="JIA52" s="131"/>
      <c r="JIB52" s="131"/>
      <c r="JIC52" s="131"/>
      <c r="JID52" s="131"/>
      <c r="JIE52" s="131"/>
      <c r="JIF52" s="131"/>
      <c r="JIG52" s="131"/>
      <c r="JIH52" s="131"/>
      <c r="JII52" s="131"/>
      <c r="JIJ52" s="131"/>
      <c r="JIK52" s="131"/>
      <c r="JIL52" s="131"/>
      <c r="JIM52" s="131"/>
      <c r="JIN52" s="131"/>
      <c r="JIO52" s="131"/>
      <c r="JIP52" s="131"/>
      <c r="JIQ52" s="131"/>
      <c r="JIR52" s="131"/>
      <c r="JIS52" s="131"/>
      <c r="JIT52" s="131"/>
      <c r="JIU52" s="131"/>
      <c r="JIV52" s="131"/>
      <c r="JIW52" s="131"/>
      <c r="JIX52" s="131"/>
      <c r="JIY52" s="131"/>
      <c r="JIZ52" s="131"/>
      <c r="JJA52" s="131"/>
      <c r="JJB52" s="131"/>
      <c r="JJC52" s="131"/>
      <c r="JJD52" s="131"/>
      <c r="JJE52" s="131"/>
      <c r="JJF52" s="131"/>
      <c r="JJG52" s="131"/>
      <c r="JJH52" s="131"/>
      <c r="JJI52" s="131"/>
      <c r="JJJ52" s="131"/>
      <c r="JJK52" s="131"/>
      <c r="JJL52" s="131"/>
      <c r="JJM52" s="131"/>
      <c r="JJN52" s="131"/>
      <c r="JJO52" s="131"/>
      <c r="JJP52" s="131"/>
      <c r="JJQ52" s="131"/>
      <c r="JJR52" s="131"/>
      <c r="JJS52" s="131"/>
      <c r="JJT52" s="131"/>
      <c r="JJU52" s="131"/>
      <c r="JJV52" s="131"/>
      <c r="JJW52" s="131"/>
      <c r="JJX52" s="131"/>
      <c r="JJY52" s="131"/>
      <c r="JJZ52" s="131"/>
      <c r="JKA52" s="131"/>
      <c r="JKB52" s="131"/>
      <c r="JKC52" s="131"/>
      <c r="JKD52" s="131"/>
      <c r="JKE52" s="131"/>
      <c r="JKF52" s="131"/>
      <c r="JKG52" s="131"/>
      <c r="JKH52" s="131"/>
      <c r="JKI52" s="131"/>
      <c r="JKJ52" s="131"/>
      <c r="JKK52" s="131"/>
      <c r="JKL52" s="131"/>
      <c r="JKM52" s="131"/>
      <c r="JKN52" s="131"/>
      <c r="JKO52" s="131"/>
      <c r="JKP52" s="131"/>
      <c r="JKQ52" s="131"/>
      <c r="JKR52" s="131"/>
      <c r="JKS52" s="131"/>
      <c r="JKT52" s="131"/>
      <c r="JKU52" s="131"/>
      <c r="JKV52" s="131"/>
      <c r="JKW52" s="131"/>
      <c r="JKX52" s="131"/>
      <c r="JKY52" s="131"/>
      <c r="JKZ52" s="131"/>
      <c r="JLA52" s="131"/>
      <c r="JLB52" s="131"/>
      <c r="JLC52" s="131"/>
      <c r="JLD52" s="131"/>
      <c r="JLE52" s="131"/>
      <c r="JLF52" s="131"/>
      <c r="JLG52" s="131"/>
      <c r="JLH52" s="131"/>
      <c r="JLI52" s="131"/>
      <c r="JLJ52" s="131"/>
      <c r="JLK52" s="131"/>
      <c r="JLL52" s="131"/>
      <c r="JLM52" s="131"/>
      <c r="JLN52" s="131"/>
      <c r="JLO52" s="131"/>
      <c r="JLP52" s="131"/>
      <c r="JLQ52" s="131"/>
      <c r="JLR52" s="131"/>
      <c r="JLS52" s="131"/>
      <c r="JLT52" s="131"/>
      <c r="JLU52" s="131"/>
      <c r="JLV52" s="131"/>
      <c r="JLW52" s="131"/>
      <c r="JLX52" s="131"/>
      <c r="JLY52" s="131"/>
      <c r="JLZ52" s="131"/>
      <c r="JMA52" s="131"/>
      <c r="JMB52" s="131"/>
      <c r="JMC52" s="131"/>
      <c r="JMD52" s="131"/>
      <c r="JME52" s="131"/>
      <c r="JMF52" s="131"/>
      <c r="JMG52" s="131"/>
      <c r="JMH52" s="131"/>
      <c r="JMI52" s="131"/>
      <c r="JMJ52" s="131"/>
      <c r="JMK52" s="131"/>
      <c r="JML52" s="131"/>
      <c r="JMM52" s="131"/>
      <c r="JMN52" s="131"/>
      <c r="JMO52" s="131"/>
      <c r="JMP52" s="131"/>
      <c r="JMQ52" s="131"/>
      <c r="JMR52" s="131"/>
      <c r="JMS52" s="131"/>
      <c r="JMT52" s="131"/>
      <c r="JMU52" s="131"/>
      <c r="JMV52" s="131"/>
      <c r="JMW52" s="131"/>
      <c r="JMX52" s="131"/>
      <c r="JMY52" s="131"/>
      <c r="JMZ52" s="131"/>
      <c r="JNA52" s="131"/>
      <c r="JNB52" s="131"/>
      <c r="JNC52" s="131"/>
      <c r="JND52" s="131"/>
      <c r="JNE52" s="131"/>
      <c r="JNF52" s="131"/>
      <c r="JNG52" s="131"/>
      <c r="JNH52" s="131"/>
      <c r="JNI52" s="131"/>
      <c r="JNJ52" s="131"/>
      <c r="JNK52" s="131"/>
      <c r="JNL52" s="131"/>
      <c r="JNM52" s="131"/>
      <c r="JNN52" s="131"/>
      <c r="JNO52" s="131"/>
      <c r="JNP52" s="131"/>
      <c r="JNQ52" s="131"/>
      <c r="JNR52" s="131"/>
      <c r="JNS52" s="131"/>
      <c r="JNT52" s="131"/>
      <c r="JNU52" s="131"/>
      <c r="JNV52" s="131"/>
      <c r="JNW52" s="131"/>
      <c r="JNX52" s="131"/>
      <c r="JNY52" s="131"/>
      <c r="JNZ52" s="131"/>
      <c r="JOA52" s="131"/>
      <c r="JOB52" s="131"/>
      <c r="JOC52" s="131"/>
      <c r="JOD52" s="131"/>
      <c r="JOE52" s="131"/>
      <c r="JOF52" s="131"/>
      <c r="JOG52" s="131"/>
      <c r="JOH52" s="131"/>
      <c r="JOI52" s="131"/>
      <c r="JOJ52" s="131"/>
      <c r="JOK52" s="131"/>
      <c r="JOL52" s="131"/>
      <c r="JOM52" s="131"/>
      <c r="JON52" s="131"/>
      <c r="JOO52" s="131"/>
      <c r="JOP52" s="131"/>
      <c r="JOQ52" s="131"/>
      <c r="JOR52" s="131"/>
      <c r="JOS52" s="131"/>
      <c r="JOT52" s="131"/>
      <c r="JOU52" s="131"/>
      <c r="JOV52" s="131"/>
      <c r="JOW52" s="131"/>
      <c r="JOX52" s="131"/>
      <c r="JOY52" s="131"/>
      <c r="JOZ52" s="131"/>
      <c r="JPA52" s="131"/>
      <c r="JPB52" s="131"/>
      <c r="JPC52" s="131"/>
      <c r="JPD52" s="131"/>
      <c r="JPE52" s="131"/>
      <c r="JPF52" s="131"/>
      <c r="JPG52" s="131"/>
      <c r="JPH52" s="131"/>
      <c r="JPI52" s="131"/>
      <c r="JPJ52" s="131"/>
      <c r="JPK52" s="131"/>
      <c r="JPL52" s="131"/>
      <c r="JPM52" s="131"/>
      <c r="JPN52" s="131"/>
      <c r="JPO52" s="131"/>
      <c r="JPP52" s="131"/>
      <c r="JPQ52" s="131"/>
      <c r="JPR52" s="131"/>
      <c r="JPS52" s="131"/>
      <c r="JPT52" s="131"/>
      <c r="JPU52" s="131"/>
      <c r="JPV52" s="131"/>
      <c r="JPW52" s="131"/>
      <c r="JPX52" s="131"/>
      <c r="JPY52" s="131"/>
      <c r="JPZ52" s="131"/>
      <c r="JQA52" s="131"/>
      <c r="JQB52" s="131"/>
      <c r="JQC52" s="131"/>
      <c r="JQD52" s="131"/>
      <c r="JQE52" s="131"/>
      <c r="JQF52" s="131"/>
      <c r="JQG52" s="131"/>
      <c r="JQH52" s="131"/>
      <c r="JQI52" s="131"/>
      <c r="JQJ52" s="131"/>
      <c r="JQK52" s="131"/>
      <c r="JQL52" s="131"/>
      <c r="JQM52" s="131"/>
      <c r="JQN52" s="131"/>
      <c r="JQO52" s="131"/>
      <c r="JQP52" s="131"/>
      <c r="JQQ52" s="131"/>
      <c r="JQR52" s="131"/>
      <c r="JQS52" s="131"/>
      <c r="JQT52" s="131"/>
      <c r="JQU52" s="131"/>
      <c r="JQV52" s="131"/>
      <c r="JQW52" s="131"/>
      <c r="JQX52" s="131"/>
      <c r="JQY52" s="131"/>
      <c r="JQZ52" s="131"/>
      <c r="JRA52" s="131"/>
      <c r="JRB52" s="131"/>
      <c r="JRC52" s="131"/>
      <c r="JRD52" s="131"/>
      <c r="JRE52" s="131"/>
      <c r="JRF52" s="131"/>
      <c r="JRG52" s="131"/>
      <c r="JRH52" s="131"/>
      <c r="JRI52" s="131"/>
      <c r="JRJ52" s="131"/>
      <c r="JRK52" s="131"/>
      <c r="JRL52" s="131"/>
      <c r="JRM52" s="131"/>
      <c r="JRN52" s="131"/>
      <c r="JRO52" s="131"/>
      <c r="JRP52" s="131"/>
      <c r="JRQ52" s="131"/>
      <c r="JRR52" s="131"/>
      <c r="JRS52" s="131"/>
      <c r="JRT52" s="131"/>
      <c r="JRU52" s="131"/>
      <c r="JRV52" s="131"/>
      <c r="JRW52" s="131"/>
      <c r="JRX52" s="131"/>
      <c r="JRY52" s="131"/>
      <c r="JRZ52" s="131"/>
      <c r="JSA52" s="131"/>
      <c r="JSB52" s="131"/>
      <c r="JSC52" s="131"/>
      <c r="JSD52" s="131"/>
      <c r="JSE52" s="131"/>
      <c r="JSF52" s="131"/>
      <c r="JSG52" s="131"/>
      <c r="JSH52" s="131"/>
      <c r="JSI52" s="131"/>
      <c r="JSJ52" s="131"/>
      <c r="JSK52" s="131"/>
      <c r="JSL52" s="131"/>
      <c r="JSM52" s="131"/>
      <c r="JSN52" s="131"/>
      <c r="JSO52" s="131"/>
      <c r="JSP52" s="131"/>
      <c r="JSQ52" s="131"/>
      <c r="JSR52" s="131"/>
      <c r="JSS52" s="131"/>
      <c r="JST52" s="131"/>
      <c r="JSU52" s="131"/>
      <c r="JSV52" s="131"/>
      <c r="JSW52" s="131"/>
      <c r="JSX52" s="131"/>
      <c r="JSY52" s="131"/>
      <c r="JSZ52" s="131"/>
      <c r="JTA52" s="131"/>
      <c r="JTB52" s="131"/>
      <c r="JTC52" s="131"/>
      <c r="JTD52" s="131"/>
      <c r="JTE52" s="131"/>
      <c r="JTF52" s="131"/>
      <c r="JTG52" s="131"/>
      <c r="JTH52" s="131"/>
      <c r="JTI52" s="131"/>
      <c r="JTJ52" s="131"/>
      <c r="JTK52" s="131"/>
      <c r="JTL52" s="131"/>
      <c r="JTM52" s="131"/>
      <c r="JTN52" s="131"/>
      <c r="JTO52" s="131"/>
      <c r="JTP52" s="131"/>
      <c r="JTQ52" s="131"/>
      <c r="JTR52" s="131"/>
      <c r="JTS52" s="131"/>
      <c r="JTT52" s="131"/>
      <c r="JTU52" s="131"/>
      <c r="JTV52" s="131"/>
      <c r="JTW52" s="131"/>
      <c r="JTX52" s="131"/>
      <c r="JTY52" s="131"/>
      <c r="JTZ52" s="131"/>
      <c r="JUA52" s="131"/>
      <c r="JUB52" s="131"/>
      <c r="JUC52" s="131"/>
      <c r="JUD52" s="131"/>
      <c r="JUE52" s="131"/>
      <c r="JUF52" s="131"/>
      <c r="JUG52" s="131"/>
      <c r="JUH52" s="131"/>
      <c r="JUI52" s="131"/>
      <c r="JUJ52" s="131"/>
      <c r="JUK52" s="131"/>
      <c r="JUL52" s="131"/>
      <c r="JUM52" s="131"/>
      <c r="JUN52" s="131"/>
      <c r="JUO52" s="131"/>
      <c r="JUP52" s="131"/>
      <c r="JUQ52" s="131"/>
      <c r="JUR52" s="131"/>
      <c r="JUS52" s="131"/>
      <c r="JUT52" s="131"/>
      <c r="JUU52" s="131"/>
      <c r="JUV52" s="131"/>
      <c r="JUW52" s="131"/>
      <c r="JUX52" s="131"/>
      <c r="JUY52" s="131"/>
      <c r="JUZ52" s="131"/>
      <c r="JVA52" s="131"/>
      <c r="JVB52" s="131"/>
      <c r="JVC52" s="131"/>
      <c r="JVD52" s="131"/>
      <c r="JVE52" s="131"/>
      <c r="JVF52" s="131"/>
      <c r="JVG52" s="131"/>
      <c r="JVH52" s="131"/>
      <c r="JVI52" s="131"/>
      <c r="JVJ52" s="131"/>
      <c r="JVK52" s="131"/>
      <c r="JVL52" s="131"/>
      <c r="JVM52" s="131"/>
      <c r="JVN52" s="131"/>
      <c r="JVO52" s="131"/>
      <c r="JVP52" s="131"/>
      <c r="JVQ52" s="131"/>
      <c r="JVR52" s="131"/>
      <c r="JVS52" s="131"/>
      <c r="JVT52" s="131"/>
      <c r="JVU52" s="131"/>
      <c r="JVV52" s="131"/>
      <c r="JVW52" s="131"/>
      <c r="JVX52" s="131"/>
      <c r="JVY52" s="131"/>
      <c r="JVZ52" s="131"/>
      <c r="JWA52" s="131"/>
      <c r="JWB52" s="131"/>
      <c r="JWC52" s="131"/>
      <c r="JWD52" s="131"/>
      <c r="JWE52" s="131"/>
      <c r="JWF52" s="131"/>
      <c r="JWG52" s="131"/>
      <c r="JWH52" s="131"/>
      <c r="JWI52" s="131"/>
      <c r="JWJ52" s="131"/>
      <c r="JWK52" s="131"/>
      <c r="JWL52" s="131"/>
      <c r="JWM52" s="131"/>
      <c r="JWN52" s="131"/>
      <c r="JWO52" s="131"/>
      <c r="JWP52" s="131"/>
      <c r="JWQ52" s="131"/>
      <c r="JWR52" s="131"/>
      <c r="JWS52" s="131"/>
      <c r="JWT52" s="131"/>
      <c r="JWU52" s="131"/>
      <c r="JWV52" s="131"/>
      <c r="JWW52" s="131"/>
      <c r="JWX52" s="131"/>
      <c r="JWY52" s="131"/>
      <c r="JWZ52" s="131"/>
      <c r="JXA52" s="131"/>
      <c r="JXB52" s="131"/>
      <c r="JXC52" s="131"/>
      <c r="JXD52" s="131"/>
      <c r="JXE52" s="131"/>
      <c r="JXF52" s="131"/>
      <c r="JXG52" s="131"/>
      <c r="JXH52" s="131"/>
      <c r="JXI52" s="131"/>
      <c r="JXJ52" s="131"/>
      <c r="JXK52" s="131"/>
      <c r="JXL52" s="131"/>
      <c r="JXM52" s="131"/>
      <c r="JXN52" s="131"/>
      <c r="JXO52" s="131"/>
      <c r="JXP52" s="131"/>
      <c r="JXQ52" s="131"/>
      <c r="JXR52" s="131"/>
      <c r="JXS52" s="131"/>
      <c r="JXT52" s="131"/>
      <c r="JXU52" s="131"/>
      <c r="JXV52" s="131"/>
      <c r="JXW52" s="131"/>
      <c r="JXX52" s="131"/>
      <c r="JXY52" s="131"/>
      <c r="JXZ52" s="131"/>
      <c r="JYA52" s="131"/>
      <c r="JYB52" s="131"/>
      <c r="JYC52" s="131"/>
      <c r="JYD52" s="131"/>
      <c r="JYE52" s="131"/>
      <c r="JYF52" s="131"/>
      <c r="JYG52" s="131"/>
      <c r="JYH52" s="131"/>
      <c r="JYI52" s="131"/>
      <c r="JYJ52" s="131"/>
      <c r="JYK52" s="131"/>
      <c r="JYL52" s="131"/>
      <c r="JYM52" s="131"/>
      <c r="JYN52" s="131"/>
      <c r="JYO52" s="131"/>
      <c r="JYP52" s="131"/>
      <c r="JYQ52" s="131"/>
      <c r="JYR52" s="131"/>
      <c r="JYS52" s="131"/>
      <c r="JYT52" s="131"/>
      <c r="JYU52" s="131"/>
      <c r="JYV52" s="131"/>
      <c r="JYW52" s="131"/>
      <c r="JYX52" s="131"/>
      <c r="JYY52" s="131"/>
      <c r="JYZ52" s="131"/>
      <c r="JZA52" s="131"/>
      <c r="JZB52" s="131"/>
      <c r="JZC52" s="131"/>
      <c r="JZD52" s="131"/>
      <c r="JZE52" s="131"/>
      <c r="JZF52" s="131"/>
      <c r="JZG52" s="131"/>
      <c r="JZH52" s="131"/>
      <c r="JZI52" s="131"/>
      <c r="JZJ52" s="131"/>
      <c r="JZK52" s="131"/>
      <c r="JZL52" s="131"/>
      <c r="JZM52" s="131"/>
      <c r="JZN52" s="131"/>
      <c r="JZO52" s="131"/>
      <c r="JZP52" s="131"/>
      <c r="JZQ52" s="131"/>
      <c r="JZR52" s="131"/>
      <c r="JZS52" s="131"/>
      <c r="JZT52" s="131"/>
      <c r="JZU52" s="131"/>
      <c r="JZV52" s="131"/>
      <c r="JZW52" s="131"/>
      <c r="JZX52" s="131"/>
      <c r="JZY52" s="131"/>
      <c r="JZZ52" s="131"/>
      <c r="KAA52" s="131"/>
      <c r="KAB52" s="131"/>
      <c r="KAC52" s="131"/>
      <c r="KAD52" s="131"/>
      <c r="KAE52" s="131"/>
      <c r="KAF52" s="131"/>
      <c r="KAG52" s="131"/>
      <c r="KAH52" s="131"/>
      <c r="KAI52" s="131"/>
      <c r="KAJ52" s="131"/>
      <c r="KAK52" s="131"/>
      <c r="KAL52" s="131"/>
      <c r="KAM52" s="131"/>
      <c r="KAN52" s="131"/>
      <c r="KAO52" s="131"/>
      <c r="KAP52" s="131"/>
      <c r="KAQ52" s="131"/>
      <c r="KAR52" s="131"/>
      <c r="KAS52" s="131"/>
      <c r="KAT52" s="131"/>
      <c r="KAU52" s="131"/>
      <c r="KAV52" s="131"/>
      <c r="KAW52" s="131"/>
      <c r="KAX52" s="131"/>
      <c r="KAY52" s="131"/>
      <c r="KAZ52" s="131"/>
      <c r="KBA52" s="131"/>
      <c r="KBB52" s="131"/>
      <c r="KBC52" s="131"/>
      <c r="KBD52" s="131"/>
      <c r="KBE52" s="131"/>
      <c r="KBF52" s="131"/>
      <c r="KBG52" s="131"/>
      <c r="KBH52" s="131"/>
      <c r="KBI52" s="131"/>
      <c r="KBJ52" s="131"/>
      <c r="KBK52" s="131"/>
      <c r="KBL52" s="131"/>
      <c r="KBM52" s="131"/>
      <c r="KBN52" s="131"/>
      <c r="KBO52" s="131"/>
      <c r="KBP52" s="131"/>
      <c r="KBQ52" s="131"/>
      <c r="KBR52" s="131"/>
      <c r="KBS52" s="131"/>
      <c r="KBT52" s="131"/>
      <c r="KBU52" s="131"/>
      <c r="KBV52" s="131"/>
      <c r="KBW52" s="131"/>
      <c r="KBX52" s="131"/>
      <c r="KBY52" s="131"/>
      <c r="KBZ52" s="131"/>
      <c r="KCA52" s="131"/>
      <c r="KCB52" s="131"/>
      <c r="KCC52" s="131"/>
      <c r="KCD52" s="131"/>
      <c r="KCE52" s="131"/>
      <c r="KCF52" s="131"/>
      <c r="KCG52" s="131"/>
      <c r="KCH52" s="131"/>
      <c r="KCI52" s="131"/>
      <c r="KCJ52" s="131"/>
      <c r="KCK52" s="131"/>
      <c r="KCL52" s="131"/>
      <c r="KCM52" s="131"/>
      <c r="KCN52" s="131"/>
      <c r="KCO52" s="131"/>
      <c r="KCP52" s="131"/>
      <c r="KCQ52" s="131"/>
      <c r="KCR52" s="131"/>
      <c r="KCS52" s="131"/>
      <c r="KCT52" s="131"/>
      <c r="KCU52" s="131"/>
      <c r="KCV52" s="131"/>
      <c r="KCW52" s="131"/>
      <c r="KCX52" s="131"/>
      <c r="KCY52" s="131"/>
      <c r="KCZ52" s="131"/>
      <c r="KDA52" s="131"/>
      <c r="KDB52" s="131"/>
      <c r="KDC52" s="131"/>
      <c r="KDD52" s="131"/>
      <c r="KDE52" s="131"/>
      <c r="KDF52" s="131"/>
      <c r="KDG52" s="131"/>
      <c r="KDH52" s="131"/>
      <c r="KDI52" s="131"/>
      <c r="KDJ52" s="131"/>
      <c r="KDK52" s="131"/>
      <c r="KDL52" s="131"/>
      <c r="KDM52" s="131"/>
      <c r="KDN52" s="131"/>
      <c r="KDO52" s="131"/>
      <c r="KDP52" s="131"/>
      <c r="KDQ52" s="131"/>
      <c r="KDR52" s="131"/>
      <c r="KDS52" s="131"/>
      <c r="KDT52" s="131"/>
      <c r="KDU52" s="131"/>
      <c r="KDV52" s="131"/>
      <c r="KDW52" s="131"/>
      <c r="KDX52" s="131"/>
      <c r="KDY52" s="131"/>
      <c r="KDZ52" s="131"/>
      <c r="KEA52" s="131"/>
      <c r="KEB52" s="131"/>
      <c r="KEC52" s="131"/>
      <c r="KED52" s="131"/>
      <c r="KEE52" s="131"/>
      <c r="KEF52" s="131"/>
      <c r="KEG52" s="131"/>
      <c r="KEH52" s="131"/>
      <c r="KEI52" s="131"/>
      <c r="KEJ52" s="131"/>
      <c r="KEK52" s="131"/>
      <c r="KEL52" s="131"/>
      <c r="KEM52" s="131"/>
      <c r="KEN52" s="131"/>
      <c r="KEO52" s="131"/>
      <c r="KEP52" s="131"/>
      <c r="KEQ52" s="131"/>
      <c r="KER52" s="131"/>
      <c r="KES52" s="131"/>
      <c r="KET52" s="131"/>
      <c r="KEU52" s="131"/>
      <c r="KEV52" s="131"/>
      <c r="KEW52" s="131"/>
      <c r="KEX52" s="131"/>
      <c r="KEY52" s="131"/>
      <c r="KEZ52" s="131"/>
      <c r="KFA52" s="131"/>
      <c r="KFB52" s="131"/>
      <c r="KFC52" s="131"/>
      <c r="KFD52" s="131"/>
      <c r="KFE52" s="131"/>
      <c r="KFF52" s="131"/>
      <c r="KFG52" s="131"/>
      <c r="KFH52" s="131"/>
      <c r="KFI52" s="131"/>
      <c r="KFJ52" s="131"/>
      <c r="KFK52" s="131"/>
      <c r="KFL52" s="131"/>
      <c r="KFM52" s="131"/>
      <c r="KFN52" s="131"/>
      <c r="KFO52" s="131"/>
      <c r="KFP52" s="131"/>
      <c r="KFQ52" s="131"/>
      <c r="KFR52" s="131"/>
      <c r="KFS52" s="131"/>
      <c r="KFT52" s="131"/>
      <c r="KFU52" s="131"/>
      <c r="KFV52" s="131"/>
      <c r="KFW52" s="131"/>
      <c r="KFX52" s="131"/>
      <c r="KFY52" s="131"/>
      <c r="KFZ52" s="131"/>
      <c r="KGA52" s="131"/>
      <c r="KGB52" s="131"/>
      <c r="KGC52" s="131"/>
      <c r="KGD52" s="131"/>
      <c r="KGE52" s="131"/>
      <c r="KGF52" s="131"/>
      <c r="KGG52" s="131"/>
      <c r="KGH52" s="131"/>
      <c r="KGI52" s="131"/>
      <c r="KGJ52" s="131"/>
      <c r="KGK52" s="131"/>
      <c r="KGL52" s="131"/>
      <c r="KGM52" s="131"/>
      <c r="KGN52" s="131"/>
      <c r="KGO52" s="131"/>
      <c r="KGP52" s="131"/>
      <c r="KGQ52" s="131"/>
      <c r="KGR52" s="131"/>
      <c r="KGS52" s="131"/>
      <c r="KGT52" s="131"/>
      <c r="KGU52" s="131"/>
      <c r="KGV52" s="131"/>
      <c r="KGW52" s="131"/>
      <c r="KGX52" s="131"/>
      <c r="KGY52" s="131"/>
      <c r="KGZ52" s="131"/>
      <c r="KHA52" s="131"/>
      <c r="KHB52" s="131"/>
      <c r="KHC52" s="131"/>
      <c r="KHD52" s="131"/>
      <c r="KHE52" s="131"/>
      <c r="KHF52" s="131"/>
      <c r="KHG52" s="131"/>
      <c r="KHH52" s="131"/>
      <c r="KHI52" s="131"/>
      <c r="KHJ52" s="131"/>
      <c r="KHK52" s="131"/>
      <c r="KHL52" s="131"/>
      <c r="KHM52" s="131"/>
      <c r="KHN52" s="131"/>
      <c r="KHO52" s="131"/>
      <c r="KHP52" s="131"/>
      <c r="KHQ52" s="131"/>
      <c r="KHR52" s="131"/>
      <c r="KHS52" s="131"/>
      <c r="KHT52" s="131"/>
      <c r="KHU52" s="131"/>
      <c r="KHV52" s="131"/>
      <c r="KHW52" s="131"/>
      <c r="KHX52" s="131"/>
      <c r="KHY52" s="131"/>
      <c r="KHZ52" s="131"/>
      <c r="KIA52" s="131"/>
      <c r="KIB52" s="131"/>
      <c r="KIC52" s="131"/>
      <c r="KID52" s="131"/>
      <c r="KIE52" s="131"/>
      <c r="KIF52" s="131"/>
      <c r="KIG52" s="131"/>
      <c r="KIH52" s="131"/>
      <c r="KII52" s="131"/>
      <c r="KIJ52" s="131"/>
      <c r="KIK52" s="131"/>
      <c r="KIL52" s="131"/>
      <c r="KIM52" s="131"/>
      <c r="KIN52" s="131"/>
      <c r="KIO52" s="131"/>
      <c r="KIP52" s="131"/>
      <c r="KIQ52" s="131"/>
      <c r="KIR52" s="131"/>
      <c r="KIS52" s="131"/>
      <c r="KIT52" s="131"/>
      <c r="KIU52" s="131"/>
      <c r="KIV52" s="131"/>
      <c r="KIW52" s="131"/>
      <c r="KIX52" s="131"/>
      <c r="KIY52" s="131"/>
      <c r="KIZ52" s="131"/>
      <c r="KJA52" s="131"/>
      <c r="KJB52" s="131"/>
      <c r="KJC52" s="131"/>
      <c r="KJD52" s="131"/>
      <c r="KJE52" s="131"/>
      <c r="KJF52" s="131"/>
      <c r="KJG52" s="131"/>
      <c r="KJH52" s="131"/>
      <c r="KJI52" s="131"/>
      <c r="KJJ52" s="131"/>
      <c r="KJK52" s="131"/>
      <c r="KJL52" s="131"/>
      <c r="KJM52" s="131"/>
      <c r="KJN52" s="131"/>
      <c r="KJO52" s="131"/>
      <c r="KJP52" s="131"/>
      <c r="KJQ52" s="131"/>
      <c r="KJR52" s="131"/>
      <c r="KJS52" s="131"/>
      <c r="KJT52" s="131"/>
      <c r="KJU52" s="131"/>
      <c r="KJV52" s="131"/>
      <c r="KJW52" s="131"/>
      <c r="KJX52" s="131"/>
      <c r="KJY52" s="131"/>
      <c r="KJZ52" s="131"/>
      <c r="KKA52" s="131"/>
      <c r="KKB52" s="131"/>
      <c r="KKC52" s="131"/>
      <c r="KKD52" s="131"/>
      <c r="KKE52" s="131"/>
      <c r="KKF52" s="131"/>
      <c r="KKG52" s="131"/>
      <c r="KKH52" s="131"/>
      <c r="KKI52" s="131"/>
      <c r="KKJ52" s="131"/>
      <c r="KKK52" s="131"/>
      <c r="KKL52" s="131"/>
      <c r="KKM52" s="131"/>
      <c r="KKN52" s="131"/>
      <c r="KKO52" s="131"/>
      <c r="KKP52" s="131"/>
      <c r="KKQ52" s="131"/>
      <c r="KKR52" s="131"/>
      <c r="KKS52" s="131"/>
      <c r="KKT52" s="131"/>
      <c r="KKU52" s="131"/>
      <c r="KKV52" s="131"/>
      <c r="KKW52" s="131"/>
      <c r="KKX52" s="131"/>
      <c r="KKY52" s="131"/>
      <c r="KKZ52" s="131"/>
      <c r="KLA52" s="131"/>
      <c r="KLB52" s="131"/>
      <c r="KLC52" s="131"/>
      <c r="KLD52" s="131"/>
      <c r="KLE52" s="131"/>
      <c r="KLF52" s="131"/>
      <c r="KLG52" s="131"/>
      <c r="KLH52" s="131"/>
      <c r="KLI52" s="131"/>
      <c r="KLJ52" s="131"/>
      <c r="KLK52" s="131"/>
      <c r="KLL52" s="131"/>
      <c r="KLM52" s="131"/>
      <c r="KLN52" s="131"/>
      <c r="KLO52" s="131"/>
      <c r="KLP52" s="131"/>
      <c r="KLQ52" s="131"/>
      <c r="KLR52" s="131"/>
      <c r="KLS52" s="131"/>
      <c r="KLT52" s="131"/>
      <c r="KLU52" s="131"/>
      <c r="KLV52" s="131"/>
      <c r="KLW52" s="131"/>
      <c r="KLX52" s="131"/>
      <c r="KLY52" s="131"/>
      <c r="KLZ52" s="131"/>
      <c r="KMA52" s="131"/>
      <c r="KMB52" s="131"/>
      <c r="KMC52" s="131"/>
      <c r="KMD52" s="131"/>
      <c r="KME52" s="131"/>
      <c r="KMF52" s="131"/>
      <c r="KMG52" s="131"/>
      <c r="KMH52" s="131"/>
      <c r="KMI52" s="131"/>
      <c r="KMJ52" s="131"/>
      <c r="KMK52" s="131"/>
      <c r="KML52" s="131"/>
      <c r="KMM52" s="131"/>
      <c r="KMN52" s="131"/>
      <c r="KMO52" s="131"/>
      <c r="KMP52" s="131"/>
      <c r="KMQ52" s="131"/>
      <c r="KMR52" s="131"/>
      <c r="KMS52" s="131"/>
      <c r="KMT52" s="131"/>
      <c r="KMU52" s="131"/>
      <c r="KMV52" s="131"/>
      <c r="KMW52" s="131"/>
      <c r="KMX52" s="131"/>
      <c r="KMY52" s="131"/>
      <c r="KMZ52" s="131"/>
      <c r="KNA52" s="131"/>
      <c r="KNB52" s="131"/>
      <c r="KNC52" s="131"/>
      <c r="KND52" s="131"/>
      <c r="KNE52" s="131"/>
      <c r="KNF52" s="131"/>
      <c r="KNG52" s="131"/>
      <c r="KNH52" s="131"/>
      <c r="KNI52" s="131"/>
      <c r="KNJ52" s="131"/>
      <c r="KNK52" s="131"/>
      <c r="KNL52" s="131"/>
      <c r="KNM52" s="131"/>
      <c r="KNN52" s="131"/>
      <c r="KNO52" s="131"/>
      <c r="KNP52" s="131"/>
      <c r="KNQ52" s="131"/>
      <c r="KNR52" s="131"/>
      <c r="KNS52" s="131"/>
      <c r="KNT52" s="131"/>
      <c r="KNU52" s="131"/>
      <c r="KNV52" s="131"/>
      <c r="KNW52" s="131"/>
      <c r="KNX52" s="131"/>
      <c r="KNY52" s="131"/>
      <c r="KNZ52" s="131"/>
      <c r="KOA52" s="131"/>
      <c r="KOB52" s="131"/>
      <c r="KOC52" s="131"/>
      <c r="KOD52" s="131"/>
      <c r="KOE52" s="131"/>
      <c r="KOF52" s="131"/>
      <c r="KOG52" s="131"/>
      <c r="KOH52" s="131"/>
      <c r="KOI52" s="131"/>
      <c r="KOJ52" s="131"/>
      <c r="KOK52" s="131"/>
      <c r="KOL52" s="131"/>
      <c r="KOM52" s="131"/>
      <c r="KON52" s="131"/>
      <c r="KOO52" s="131"/>
      <c r="KOP52" s="131"/>
      <c r="KOQ52" s="131"/>
      <c r="KOR52" s="131"/>
      <c r="KOS52" s="131"/>
      <c r="KOT52" s="131"/>
      <c r="KOU52" s="131"/>
      <c r="KOV52" s="131"/>
      <c r="KOW52" s="131"/>
      <c r="KOX52" s="131"/>
      <c r="KOY52" s="131"/>
      <c r="KOZ52" s="131"/>
      <c r="KPA52" s="131"/>
      <c r="KPB52" s="131"/>
      <c r="KPC52" s="131"/>
      <c r="KPD52" s="131"/>
      <c r="KPE52" s="131"/>
      <c r="KPF52" s="131"/>
      <c r="KPG52" s="131"/>
      <c r="KPH52" s="131"/>
      <c r="KPI52" s="131"/>
      <c r="KPJ52" s="131"/>
      <c r="KPK52" s="131"/>
      <c r="KPL52" s="131"/>
      <c r="KPM52" s="131"/>
      <c r="KPN52" s="131"/>
      <c r="KPO52" s="131"/>
      <c r="KPP52" s="131"/>
      <c r="KPQ52" s="131"/>
      <c r="KPR52" s="131"/>
      <c r="KPS52" s="131"/>
      <c r="KPT52" s="131"/>
      <c r="KPU52" s="131"/>
      <c r="KPV52" s="131"/>
      <c r="KPW52" s="131"/>
      <c r="KPX52" s="131"/>
      <c r="KPY52" s="131"/>
      <c r="KPZ52" s="131"/>
      <c r="KQA52" s="131"/>
      <c r="KQB52" s="131"/>
      <c r="KQC52" s="131"/>
      <c r="KQD52" s="131"/>
      <c r="KQE52" s="131"/>
      <c r="KQF52" s="131"/>
      <c r="KQG52" s="131"/>
      <c r="KQH52" s="131"/>
      <c r="KQI52" s="131"/>
      <c r="KQJ52" s="131"/>
      <c r="KQK52" s="131"/>
      <c r="KQL52" s="131"/>
      <c r="KQM52" s="131"/>
      <c r="KQN52" s="131"/>
      <c r="KQO52" s="131"/>
      <c r="KQP52" s="131"/>
      <c r="KQQ52" s="131"/>
      <c r="KQR52" s="131"/>
      <c r="KQS52" s="131"/>
      <c r="KQT52" s="131"/>
      <c r="KQU52" s="131"/>
      <c r="KQV52" s="131"/>
      <c r="KQW52" s="131"/>
      <c r="KQX52" s="131"/>
      <c r="KQY52" s="131"/>
      <c r="KQZ52" s="131"/>
      <c r="KRA52" s="131"/>
      <c r="KRB52" s="131"/>
      <c r="KRC52" s="131"/>
      <c r="KRD52" s="131"/>
      <c r="KRE52" s="131"/>
      <c r="KRF52" s="131"/>
      <c r="KRG52" s="131"/>
      <c r="KRH52" s="131"/>
      <c r="KRI52" s="131"/>
      <c r="KRJ52" s="131"/>
      <c r="KRK52" s="131"/>
      <c r="KRL52" s="131"/>
      <c r="KRM52" s="131"/>
      <c r="KRN52" s="131"/>
      <c r="KRO52" s="131"/>
      <c r="KRP52" s="131"/>
      <c r="KRQ52" s="131"/>
      <c r="KRR52" s="131"/>
      <c r="KRS52" s="131"/>
      <c r="KRT52" s="131"/>
      <c r="KRU52" s="131"/>
      <c r="KRV52" s="131"/>
      <c r="KRW52" s="131"/>
      <c r="KRX52" s="131"/>
      <c r="KRY52" s="131"/>
      <c r="KRZ52" s="131"/>
      <c r="KSA52" s="131"/>
      <c r="KSB52" s="131"/>
      <c r="KSC52" s="131"/>
      <c r="KSD52" s="131"/>
      <c r="KSE52" s="131"/>
      <c r="KSF52" s="131"/>
      <c r="KSG52" s="131"/>
      <c r="KSH52" s="131"/>
      <c r="KSI52" s="131"/>
      <c r="KSJ52" s="131"/>
      <c r="KSK52" s="131"/>
      <c r="KSL52" s="131"/>
      <c r="KSM52" s="131"/>
      <c r="KSN52" s="131"/>
      <c r="KSO52" s="131"/>
      <c r="KSP52" s="131"/>
      <c r="KSQ52" s="131"/>
      <c r="KSR52" s="131"/>
      <c r="KSS52" s="131"/>
      <c r="KST52" s="131"/>
      <c r="KSU52" s="131"/>
      <c r="KSV52" s="131"/>
      <c r="KSW52" s="131"/>
      <c r="KSX52" s="131"/>
      <c r="KSY52" s="131"/>
      <c r="KSZ52" s="131"/>
      <c r="KTA52" s="131"/>
      <c r="KTB52" s="131"/>
      <c r="KTC52" s="131"/>
      <c r="KTD52" s="131"/>
      <c r="KTE52" s="131"/>
      <c r="KTF52" s="131"/>
      <c r="KTG52" s="131"/>
      <c r="KTH52" s="131"/>
      <c r="KTI52" s="131"/>
      <c r="KTJ52" s="131"/>
      <c r="KTK52" s="131"/>
      <c r="KTL52" s="131"/>
      <c r="KTM52" s="131"/>
      <c r="KTN52" s="131"/>
      <c r="KTO52" s="131"/>
      <c r="KTP52" s="131"/>
      <c r="KTQ52" s="131"/>
      <c r="KTR52" s="131"/>
      <c r="KTS52" s="131"/>
      <c r="KTT52" s="131"/>
      <c r="KTU52" s="131"/>
      <c r="KTV52" s="131"/>
      <c r="KTW52" s="131"/>
      <c r="KTX52" s="131"/>
      <c r="KTY52" s="131"/>
      <c r="KTZ52" s="131"/>
      <c r="KUA52" s="131"/>
      <c r="KUB52" s="131"/>
      <c r="KUC52" s="131"/>
      <c r="KUD52" s="131"/>
      <c r="KUE52" s="131"/>
      <c r="KUF52" s="131"/>
      <c r="KUG52" s="131"/>
      <c r="KUH52" s="131"/>
      <c r="KUI52" s="131"/>
      <c r="KUJ52" s="131"/>
      <c r="KUK52" s="131"/>
      <c r="KUL52" s="131"/>
      <c r="KUM52" s="131"/>
      <c r="KUN52" s="131"/>
      <c r="KUO52" s="131"/>
      <c r="KUP52" s="131"/>
      <c r="KUQ52" s="131"/>
      <c r="KUR52" s="131"/>
      <c r="KUS52" s="131"/>
      <c r="KUT52" s="131"/>
      <c r="KUU52" s="131"/>
      <c r="KUV52" s="131"/>
      <c r="KUW52" s="131"/>
      <c r="KUX52" s="131"/>
      <c r="KUY52" s="131"/>
      <c r="KUZ52" s="131"/>
      <c r="KVA52" s="131"/>
      <c r="KVB52" s="131"/>
      <c r="KVC52" s="131"/>
      <c r="KVD52" s="131"/>
      <c r="KVE52" s="131"/>
      <c r="KVF52" s="131"/>
      <c r="KVG52" s="131"/>
      <c r="KVH52" s="131"/>
      <c r="KVI52" s="131"/>
      <c r="KVJ52" s="131"/>
      <c r="KVK52" s="131"/>
      <c r="KVL52" s="131"/>
      <c r="KVM52" s="131"/>
      <c r="KVN52" s="131"/>
      <c r="KVO52" s="131"/>
      <c r="KVP52" s="131"/>
      <c r="KVQ52" s="131"/>
      <c r="KVR52" s="131"/>
      <c r="KVS52" s="131"/>
      <c r="KVT52" s="131"/>
      <c r="KVU52" s="131"/>
      <c r="KVV52" s="131"/>
      <c r="KVW52" s="131"/>
      <c r="KVX52" s="131"/>
      <c r="KVY52" s="131"/>
      <c r="KVZ52" s="131"/>
      <c r="KWA52" s="131"/>
      <c r="KWB52" s="131"/>
      <c r="KWC52" s="131"/>
      <c r="KWD52" s="131"/>
      <c r="KWE52" s="131"/>
      <c r="KWF52" s="131"/>
      <c r="KWG52" s="131"/>
      <c r="KWH52" s="131"/>
      <c r="KWI52" s="131"/>
      <c r="KWJ52" s="131"/>
      <c r="KWK52" s="131"/>
      <c r="KWL52" s="131"/>
      <c r="KWM52" s="131"/>
      <c r="KWN52" s="131"/>
      <c r="KWO52" s="131"/>
      <c r="KWP52" s="131"/>
      <c r="KWQ52" s="131"/>
      <c r="KWR52" s="131"/>
      <c r="KWS52" s="131"/>
      <c r="KWT52" s="131"/>
      <c r="KWU52" s="131"/>
      <c r="KWV52" s="131"/>
      <c r="KWW52" s="131"/>
      <c r="KWX52" s="131"/>
      <c r="KWY52" s="131"/>
      <c r="KWZ52" s="131"/>
      <c r="KXA52" s="131"/>
      <c r="KXB52" s="131"/>
      <c r="KXC52" s="131"/>
      <c r="KXD52" s="131"/>
      <c r="KXE52" s="131"/>
      <c r="KXF52" s="131"/>
      <c r="KXG52" s="131"/>
      <c r="KXH52" s="131"/>
      <c r="KXI52" s="131"/>
      <c r="KXJ52" s="131"/>
      <c r="KXK52" s="131"/>
      <c r="KXL52" s="131"/>
      <c r="KXM52" s="131"/>
      <c r="KXN52" s="131"/>
      <c r="KXO52" s="131"/>
      <c r="KXP52" s="131"/>
      <c r="KXQ52" s="131"/>
      <c r="KXR52" s="131"/>
      <c r="KXS52" s="131"/>
      <c r="KXT52" s="131"/>
      <c r="KXU52" s="131"/>
      <c r="KXV52" s="131"/>
      <c r="KXW52" s="131"/>
      <c r="KXX52" s="131"/>
      <c r="KXY52" s="131"/>
      <c r="KXZ52" s="131"/>
      <c r="KYA52" s="131"/>
      <c r="KYB52" s="131"/>
      <c r="KYC52" s="131"/>
      <c r="KYD52" s="131"/>
      <c r="KYE52" s="131"/>
      <c r="KYF52" s="131"/>
      <c r="KYG52" s="131"/>
      <c r="KYH52" s="131"/>
      <c r="KYI52" s="131"/>
      <c r="KYJ52" s="131"/>
      <c r="KYK52" s="131"/>
      <c r="KYL52" s="131"/>
      <c r="KYM52" s="131"/>
      <c r="KYN52" s="131"/>
      <c r="KYO52" s="131"/>
      <c r="KYP52" s="131"/>
      <c r="KYQ52" s="131"/>
      <c r="KYR52" s="131"/>
      <c r="KYS52" s="131"/>
      <c r="KYT52" s="131"/>
      <c r="KYU52" s="131"/>
      <c r="KYV52" s="131"/>
      <c r="KYW52" s="131"/>
      <c r="KYX52" s="131"/>
      <c r="KYY52" s="131"/>
      <c r="KYZ52" s="131"/>
      <c r="KZA52" s="131"/>
      <c r="KZB52" s="131"/>
      <c r="KZC52" s="131"/>
      <c r="KZD52" s="131"/>
      <c r="KZE52" s="131"/>
      <c r="KZF52" s="131"/>
      <c r="KZG52" s="131"/>
      <c r="KZH52" s="131"/>
      <c r="KZI52" s="131"/>
      <c r="KZJ52" s="131"/>
      <c r="KZK52" s="131"/>
      <c r="KZL52" s="131"/>
      <c r="KZM52" s="131"/>
      <c r="KZN52" s="131"/>
      <c r="KZO52" s="131"/>
      <c r="KZP52" s="131"/>
      <c r="KZQ52" s="131"/>
      <c r="KZR52" s="131"/>
      <c r="KZS52" s="131"/>
      <c r="KZT52" s="131"/>
      <c r="KZU52" s="131"/>
      <c r="KZV52" s="131"/>
      <c r="KZW52" s="131"/>
      <c r="KZX52" s="131"/>
      <c r="KZY52" s="131"/>
      <c r="KZZ52" s="131"/>
      <c r="LAA52" s="131"/>
      <c r="LAB52" s="131"/>
      <c r="LAC52" s="131"/>
      <c r="LAD52" s="131"/>
      <c r="LAE52" s="131"/>
      <c r="LAF52" s="131"/>
      <c r="LAG52" s="131"/>
      <c r="LAH52" s="131"/>
      <c r="LAI52" s="131"/>
      <c r="LAJ52" s="131"/>
      <c r="LAK52" s="131"/>
      <c r="LAL52" s="131"/>
      <c r="LAM52" s="131"/>
      <c r="LAN52" s="131"/>
      <c r="LAO52" s="131"/>
      <c r="LAP52" s="131"/>
      <c r="LAQ52" s="131"/>
      <c r="LAR52" s="131"/>
      <c r="LAS52" s="131"/>
      <c r="LAT52" s="131"/>
      <c r="LAU52" s="131"/>
      <c r="LAV52" s="131"/>
      <c r="LAW52" s="131"/>
      <c r="LAX52" s="131"/>
      <c r="LAY52" s="131"/>
      <c r="LAZ52" s="131"/>
      <c r="LBA52" s="131"/>
      <c r="LBB52" s="131"/>
      <c r="LBC52" s="131"/>
      <c r="LBD52" s="131"/>
      <c r="LBE52" s="131"/>
      <c r="LBF52" s="131"/>
      <c r="LBG52" s="131"/>
      <c r="LBH52" s="131"/>
      <c r="LBI52" s="131"/>
      <c r="LBJ52" s="131"/>
      <c r="LBK52" s="131"/>
      <c r="LBL52" s="131"/>
      <c r="LBM52" s="131"/>
      <c r="LBN52" s="131"/>
      <c r="LBO52" s="131"/>
      <c r="LBP52" s="131"/>
      <c r="LBQ52" s="131"/>
      <c r="LBR52" s="131"/>
      <c r="LBS52" s="131"/>
      <c r="LBT52" s="131"/>
      <c r="LBU52" s="131"/>
      <c r="LBV52" s="131"/>
      <c r="LBW52" s="131"/>
      <c r="LBX52" s="131"/>
      <c r="LBY52" s="131"/>
      <c r="LBZ52" s="131"/>
      <c r="LCA52" s="131"/>
      <c r="LCB52" s="131"/>
      <c r="LCC52" s="131"/>
      <c r="LCD52" s="131"/>
      <c r="LCE52" s="131"/>
      <c r="LCF52" s="131"/>
      <c r="LCG52" s="131"/>
      <c r="LCH52" s="131"/>
      <c r="LCI52" s="131"/>
      <c r="LCJ52" s="131"/>
      <c r="LCK52" s="131"/>
      <c r="LCL52" s="131"/>
      <c r="LCM52" s="131"/>
      <c r="LCN52" s="131"/>
      <c r="LCO52" s="131"/>
      <c r="LCP52" s="131"/>
      <c r="LCQ52" s="131"/>
      <c r="LCR52" s="131"/>
      <c r="LCS52" s="131"/>
      <c r="LCT52" s="131"/>
      <c r="LCU52" s="131"/>
      <c r="LCV52" s="131"/>
      <c r="LCW52" s="131"/>
      <c r="LCX52" s="131"/>
      <c r="LCY52" s="131"/>
      <c r="LCZ52" s="131"/>
      <c r="LDA52" s="131"/>
      <c r="LDB52" s="131"/>
      <c r="LDC52" s="131"/>
      <c r="LDD52" s="131"/>
      <c r="LDE52" s="131"/>
      <c r="LDF52" s="131"/>
      <c r="LDG52" s="131"/>
      <c r="LDH52" s="131"/>
      <c r="LDI52" s="131"/>
      <c r="LDJ52" s="131"/>
      <c r="LDK52" s="131"/>
      <c r="LDL52" s="131"/>
      <c r="LDM52" s="131"/>
      <c r="LDN52" s="131"/>
      <c r="LDO52" s="131"/>
      <c r="LDP52" s="131"/>
      <c r="LDQ52" s="131"/>
      <c r="LDR52" s="131"/>
      <c r="LDS52" s="131"/>
      <c r="LDT52" s="131"/>
      <c r="LDU52" s="131"/>
      <c r="LDV52" s="131"/>
      <c r="LDW52" s="131"/>
      <c r="LDX52" s="131"/>
      <c r="LDY52" s="131"/>
      <c r="LDZ52" s="131"/>
      <c r="LEA52" s="131"/>
      <c r="LEB52" s="131"/>
      <c r="LEC52" s="131"/>
      <c r="LED52" s="131"/>
      <c r="LEE52" s="131"/>
      <c r="LEF52" s="131"/>
      <c r="LEG52" s="131"/>
      <c r="LEH52" s="131"/>
      <c r="LEI52" s="131"/>
      <c r="LEJ52" s="131"/>
      <c r="LEK52" s="131"/>
      <c r="LEL52" s="131"/>
      <c r="LEM52" s="131"/>
      <c r="LEN52" s="131"/>
      <c r="LEO52" s="131"/>
      <c r="LEP52" s="131"/>
      <c r="LEQ52" s="131"/>
      <c r="LER52" s="131"/>
      <c r="LES52" s="131"/>
      <c r="LET52" s="131"/>
      <c r="LEU52" s="131"/>
      <c r="LEV52" s="131"/>
      <c r="LEW52" s="131"/>
      <c r="LEX52" s="131"/>
      <c r="LEY52" s="131"/>
      <c r="LEZ52" s="131"/>
      <c r="LFA52" s="131"/>
      <c r="LFB52" s="131"/>
      <c r="LFC52" s="131"/>
      <c r="LFD52" s="131"/>
      <c r="LFE52" s="131"/>
      <c r="LFF52" s="131"/>
      <c r="LFG52" s="131"/>
      <c r="LFH52" s="131"/>
      <c r="LFI52" s="131"/>
      <c r="LFJ52" s="131"/>
      <c r="LFK52" s="131"/>
      <c r="LFL52" s="131"/>
      <c r="LFM52" s="131"/>
      <c r="LFN52" s="131"/>
      <c r="LFO52" s="131"/>
      <c r="LFP52" s="131"/>
      <c r="LFQ52" s="131"/>
      <c r="LFR52" s="131"/>
      <c r="LFS52" s="131"/>
      <c r="LFT52" s="131"/>
      <c r="LFU52" s="131"/>
      <c r="LFV52" s="131"/>
      <c r="LFW52" s="131"/>
      <c r="LFX52" s="131"/>
      <c r="LFY52" s="131"/>
      <c r="LFZ52" s="131"/>
      <c r="LGA52" s="131"/>
      <c r="LGB52" s="131"/>
      <c r="LGC52" s="131"/>
      <c r="LGD52" s="131"/>
      <c r="LGE52" s="131"/>
      <c r="LGF52" s="131"/>
      <c r="LGG52" s="131"/>
      <c r="LGH52" s="131"/>
      <c r="LGI52" s="131"/>
      <c r="LGJ52" s="131"/>
      <c r="LGK52" s="131"/>
      <c r="LGL52" s="131"/>
      <c r="LGM52" s="131"/>
      <c r="LGN52" s="131"/>
      <c r="LGO52" s="131"/>
      <c r="LGP52" s="131"/>
      <c r="LGQ52" s="131"/>
      <c r="LGR52" s="131"/>
      <c r="LGS52" s="131"/>
      <c r="LGT52" s="131"/>
      <c r="LGU52" s="131"/>
      <c r="LGV52" s="131"/>
      <c r="LGW52" s="131"/>
      <c r="LGX52" s="131"/>
      <c r="LGY52" s="131"/>
      <c r="LGZ52" s="131"/>
      <c r="LHA52" s="131"/>
      <c r="LHB52" s="131"/>
      <c r="LHC52" s="131"/>
      <c r="LHD52" s="131"/>
      <c r="LHE52" s="131"/>
      <c r="LHF52" s="131"/>
      <c r="LHG52" s="131"/>
      <c r="LHH52" s="131"/>
      <c r="LHI52" s="131"/>
      <c r="LHJ52" s="131"/>
      <c r="LHK52" s="131"/>
      <c r="LHL52" s="131"/>
      <c r="LHM52" s="131"/>
      <c r="LHN52" s="131"/>
      <c r="LHO52" s="131"/>
      <c r="LHP52" s="131"/>
      <c r="LHQ52" s="131"/>
      <c r="LHR52" s="131"/>
      <c r="LHS52" s="131"/>
      <c r="LHT52" s="131"/>
      <c r="LHU52" s="131"/>
      <c r="LHV52" s="131"/>
      <c r="LHW52" s="131"/>
      <c r="LHX52" s="131"/>
      <c r="LHY52" s="131"/>
      <c r="LHZ52" s="131"/>
      <c r="LIA52" s="131"/>
      <c r="LIB52" s="131"/>
      <c r="LIC52" s="131"/>
      <c r="LID52" s="131"/>
      <c r="LIE52" s="131"/>
      <c r="LIF52" s="131"/>
      <c r="LIG52" s="131"/>
      <c r="LIH52" s="131"/>
      <c r="LII52" s="131"/>
      <c r="LIJ52" s="131"/>
      <c r="LIK52" s="131"/>
      <c r="LIL52" s="131"/>
      <c r="LIM52" s="131"/>
      <c r="LIN52" s="131"/>
      <c r="LIO52" s="131"/>
      <c r="LIP52" s="131"/>
      <c r="LIQ52" s="131"/>
      <c r="LIR52" s="131"/>
      <c r="LIS52" s="131"/>
      <c r="LIT52" s="131"/>
      <c r="LIU52" s="131"/>
      <c r="LIV52" s="131"/>
      <c r="LIW52" s="131"/>
      <c r="LIX52" s="131"/>
      <c r="LIY52" s="131"/>
      <c r="LIZ52" s="131"/>
      <c r="LJA52" s="131"/>
      <c r="LJB52" s="131"/>
      <c r="LJC52" s="131"/>
      <c r="LJD52" s="131"/>
      <c r="LJE52" s="131"/>
      <c r="LJF52" s="131"/>
      <c r="LJG52" s="131"/>
      <c r="LJH52" s="131"/>
      <c r="LJI52" s="131"/>
      <c r="LJJ52" s="131"/>
      <c r="LJK52" s="131"/>
      <c r="LJL52" s="131"/>
      <c r="LJM52" s="131"/>
      <c r="LJN52" s="131"/>
      <c r="LJO52" s="131"/>
      <c r="LJP52" s="131"/>
      <c r="LJQ52" s="131"/>
      <c r="LJR52" s="131"/>
      <c r="LJS52" s="131"/>
      <c r="LJT52" s="131"/>
      <c r="LJU52" s="131"/>
      <c r="LJV52" s="131"/>
      <c r="LJW52" s="131"/>
      <c r="LJX52" s="131"/>
      <c r="LJY52" s="131"/>
      <c r="LJZ52" s="131"/>
      <c r="LKA52" s="131"/>
      <c r="LKB52" s="131"/>
      <c r="LKC52" s="131"/>
      <c r="LKD52" s="131"/>
      <c r="LKE52" s="131"/>
      <c r="LKF52" s="131"/>
      <c r="LKG52" s="131"/>
      <c r="LKH52" s="131"/>
      <c r="LKI52" s="131"/>
      <c r="LKJ52" s="131"/>
      <c r="LKK52" s="131"/>
      <c r="LKL52" s="131"/>
      <c r="LKM52" s="131"/>
      <c r="LKN52" s="131"/>
      <c r="LKO52" s="131"/>
      <c r="LKP52" s="131"/>
      <c r="LKQ52" s="131"/>
      <c r="LKR52" s="131"/>
      <c r="LKS52" s="131"/>
      <c r="LKT52" s="131"/>
      <c r="LKU52" s="131"/>
      <c r="LKV52" s="131"/>
      <c r="LKW52" s="131"/>
      <c r="LKX52" s="131"/>
      <c r="LKY52" s="131"/>
      <c r="LKZ52" s="131"/>
      <c r="LLA52" s="131"/>
      <c r="LLB52" s="131"/>
      <c r="LLC52" s="131"/>
      <c r="LLD52" s="131"/>
      <c r="LLE52" s="131"/>
      <c r="LLF52" s="131"/>
      <c r="LLG52" s="131"/>
      <c r="LLH52" s="131"/>
      <c r="LLI52" s="131"/>
      <c r="LLJ52" s="131"/>
      <c r="LLK52" s="131"/>
      <c r="LLL52" s="131"/>
      <c r="LLM52" s="131"/>
      <c r="LLN52" s="131"/>
      <c r="LLO52" s="131"/>
      <c r="LLP52" s="131"/>
      <c r="LLQ52" s="131"/>
      <c r="LLR52" s="131"/>
      <c r="LLS52" s="131"/>
      <c r="LLT52" s="131"/>
      <c r="LLU52" s="131"/>
      <c r="LLV52" s="131"/>
      <c r="LLW52" s="131"/>
      <c r="LLX52" s="131"/>
      <c r="LLY52" s="131"/>
      <c r="LLZ52" s="131"/>
      <c r="LMA52" s="131"/>
      <c r="LMB52" s="131"/>
      <c r="LMC52" s="131"/>
      <c r="LMD52" s="131"/>
      <c r="LME52" s="131"/>
      <c r="LMF52" s="131"/>
      <c r="LMG52" s="131"/>
      <c r="LMH52" s="131"/>
      <c r="LMI52" s="131"/>
      <c r="LMJ52" s="131"/>
      <c r="LMK52" s="131"/>
      <c r="LML52" s="131"/>
      <c r="LMM52" s="131"/>
      <c r="LMN52" s="131"/>
      <c r="LMO52" s="131"/>
      <c r="LMP52" s="131"/>
      <c r="LMQ52" s="131"/>
      <c r="LMR52" s="131"/>
      <c r="LMS52" s="131"/>
      <c r="LMT52" s="131"/>
      <c r="LMU52" s="131"/>
      <c r="LMV52" s="131"/>
      <c r="LMW52" s="131"/>
      <c r="LMX52" s="131"/>
      <c r="LMY52" s="131"/>
      <c r="LMZ52" s="131"/>
      <c r="LNA52" s="131"/>
      <c r="LNB52" s="131"/>
      <c r="LNC52" s="131"/>
      <c r="LND52" s="131"/>
      <c r="LNE52" s="131"/>
      <c r="LNF52" s="131"/>
      <c r="LNG52" s="131"/>
      <c r="LNH52" s="131"/>
      <c r="LNI52" s="131"/>
      <c r="LNJ52" s="131"/>
      <c r="LNK52" s="131"/>
      <c r="LNL52" s="131"/>
      <c r="LNM52" s="131"/>
      <c r="LNN52" s="131"/>
      <c r="LNO52" s="131"/>
      <c r="LNP52" s="131"/>
      <c r="LNQ52" s="131"/>
      <c r="LNR52" s="131"/>
      <c r="LNS52" s="131"/>
      <c r="LNT52" s="131"/>
      <c r="LNU52" s="131"/>
      <c r="LNV52" s="131"/>
      <c r="LNW52" s="131"/>
      <c r="LNX52" s="131"/>
      <c r="LNY52" s="131"/>
      <c r="LNZ52" s="131"/>
      <c r="LOA52" s="131"/>
      <c r="LOB52" s="131"/>
      <c r="LOC52" s="131"/>
      <c r="LOD52" s="131"/>
      <c r="LOE52" s="131"/>
      <c r="LOF52" s="131"/>
      <c r="LOG52" s="131"/>
      <c r="LOH52" s="131"/>
      <c r="LOI52" s="131"/>
      <c r="LOJ52" s="131"/>
      <c r="LOK52" s="131"/>
      <c r="LOL52" s="131"/>
      <c r="LOM52" s="131"/>
      <c r="LON52" s="131"/>
      <c r="LOO52" s="131"/>
      <c r="LOP52" s="131"/>
      <c r="LOQ52" s="131"/>
      <c r="LOR52" s="131"/>
      <c r="LOS52" s="131"/>
      <c r="LOT52" s="131"/>
      <c r="LOU52" s="131"/>
      <c r="LOV52" s="131"/>
      <c r="LOW52" s="131"/>
      <c r="LOX52" s="131"/>
      <c r="LOY52" s="131"/>
      <c r="LOZ52" s="131"/>
      <c r="LPA52" s="131"/>
      <c r="LPB52" s="131"/>
      <c r="LPC52" s="131"/>
      <c r="LPD52" s="131"/>
      <c r="LPE52" s="131"/>
      <c r="LPF52" s="131"/>
      <c r="LPG52" s="131"/>
      <c r="LPH52" s="131"/>
      <c r="LPI52" s="131"/>
      <c r="LPJ52" s="131"/>
      <c r="LPK52" s="131"/>
      <c r="LPL52" s="131"/>
      <c r="LPM52" s="131"/>
      <c r="LPN52" s="131"/>
      <c r="LPO52" s="131"/>
      <c r="LPP52" s="131"/>
      <c r="LPQ52" s="131"/>
      <c r="LPR52" s="131"/>
      <c r="LPS52" s="131"/>
      <c r="LPT52" s="131"/>
      <c r="LPU52" s="131"/>
      <c r="LPV52" s="131"/>
      <c r="LPW52" s="131"/>
      <c r="LPX52" s="131"/>
      <c r="LPY52" s="131"/>
      <c r="LPZ52" s="131"/>
      <c r="LQA52" s="131"/>
      <c r="LQB52" s="131"/>
      <c r="LQC52" s="131"/>
      <c r="LQD52" s="131"/>
      <c r="LQE52" s="131"/>
      <c r="LQF52" s="131"/>
      <c r="LQG52" s="131"/>
      <c r="LQH52" s="131"/>
      <c r="LQI52" s="131"/>
      <c r="LQJ52" s="131"/>
      <c r="LQK52" s="131"/>
      <c r="LQL52" s="131"/>
      <c r="LQM52" s="131"/>
      <c r="LQN52" s="131"/>
      <c r="LQO52" s="131"/>
      <c r="LQP52" s="131"/>
      <c r="LQQ52" s="131"/>
      <c r="LQR52" s="131"/>
      <c r="LQS52" s="131"/>
      <c r="LQT52" s="131"/>
      <c r="LQU52" s="131"/>
      <c r="LQV52" s="131"/>
      <c r="LQW52" s="131"/>
      <c r="LQX52" s="131"/>
      <c r="LQY52" s="131"/>
      <c r="LQZ52" s="131"/>
      <c r="LRA52" s="131"/>
      <c r="LRB52" s="131"/>
      <c r="LRC52" s="131"/>
      <c r="LRD52" s="131"/>
      <c r="LRE52" s="131"/>
      <c r="LRF52" s="131"/>
      <c r="LRG52" s="131"/>
      <c r="LRH52" s="131"/>
      <c r="LRI52" s="131"/>
      <c r="LRJ52" s="131"/>
      <c r="LRK52" s="131"/>
      <c r="LRL52" s="131"/>
      <c r="LRM52" s="131"/>
      <c r="LRN52" s="131"/>
      <c r="LRO52" s="131"/>
      <c r="LRP52" s="131"/>
      <c r="LRQ52" s="131"/>
      <c r="LRR52" s="131"/>
      <c r="LRS52" s="131"/>
      <c r="LRT52" s="131"/>
      <c r="LRU52" s="131"/>
      <c r="LRV52" s="131"/>
      <c r="LRW52" s="131"/>
      <c r="LRX52" s="131"/>
      <c r="LRY52" s="131"/>
      <c r="LRZ52" s="131"/>
      <c r="LSA52" s="131"/>
      <c r="LSB52" s="131"/>
      <c r="LSC52" s="131"/>
      <c r="LSD52" s="131"/>
      <c r="LSE52" s="131"/>
      <c r="LSF52" s="131"/>
      <c r="LSG52" s="131"/>
      <c r="LSH52" s="131"/>
      <c r="LSI52" s="131"/>
      <c r="LSJ52" s="131"/>
      <c r="LSK52" s="131"/>
      <c r="LSL52" s="131"/>
      <c r="LSM52" s="131"/>
      <c r="LSN52" s="131"/>
      <c r="LSO52" s="131"/>
      <c r="LSP52" s="131"/>
      <c r="LSQ52" s="131"/>
      <c r="LSR52" s="131"/>
      <c r="LSS52" s="131"/>
      <c r="LST52" s="131"/>
      <c r="LSU52" s="131"/>
      <c r="LSV52" s="131"/>
      <c r="LSW52" s="131"/>
      <c r="LSX52" s="131"/>
      <c r="LSY52" s="131"/>
      <c r="LSZ52" s="131"/>
      <c r="LTA52" s="131"/>
      <c r="LTB52" s="131"/>
      <c r="LTC52" s="131"/>
      <c r="LTD52" s="131"/>
      <c r="LTE52" s="131"/>
      <c r="LTF52" s="131"/>
      <c r="LTG52" s="131"/>
      <c r="LTH52" s="131"/>
      <c r="LTI52" s="131"/>
      <c r="LTJ52" s="131"/>
      <c r="LTK52" s="131"/>
      <c r="LTL52" s="131"/>
      <c r="LTM52" s="131"/>
      <c r="LTN52" s="131"/>
      <c r="LTO52" s="131"/>
      <c r="LTP52" s="131"/>
      <c r="LTQ52" s="131"/>
      <c r="LTR52" s="131"/>
      <c r="LTS52" s="131"/>
      <c r="LTT52" s="131"/>
      <c r="LTU52" s="131"/>
      <c r="LTV52" s="131"/>
      <c r="LTW52" s="131"/>
      <c r="LTX52" s="131"/>
      <c r="LTY52" s="131"/>
      <c r="LTZ52" s="131"/>
      <c r="LUA52" s="131"/>
      <c r="LUB52" s="131"/>
      <c r="LUC52" s="131"/>
      <c r="LUD52" s="131"/>
      <c r="LUE52" s="131"/>
      <c r="LUF52" s="131"/>
      <c r="LUG52" s="131"/>
      <c r="LUH52" s="131"/>
      <c r="LUI52" s="131"/>
      <c r="LUJ52" s="131"/>
      <c r="LUK52" s="131"/>
      <c r="LUL52" s="131"/>
      <c r="LUM52" s="131"/>
      <c r="LUN52" s="131"/>
      <c r="LUO52" s="131"/>
      <c r="LUP52" s="131"/>
      <c r="LUQ52" s="131"/>
      <c r="LUR52" s="131"/>
      <c r="LUS52" s="131"/>
      <c r="LUT52" s="131"/>
      <c r="LUU52" s="131"/>
      <c r="LUV52" s="131"/>
      <c r="LUW52" s="131"/>
      <c r="LUX52" s="131"/>
      <c r="LUY52" s="131"/>
      <c r="LUZ52" s="131"/>
      <c r="LVA52" s="131"/>
      <c r="LVB52" s="131"/>
      <c r="LVC52" s="131"/>
      <c r="LVD52" s="131"/>
      <c r="LVE52" s="131"/>
      <c r="LVF52" s="131"/>
      <c r="LVG52" s="131"/>
      <c r="LVH52" s="131"/>
      <c r="LVI52" s="131"/>
      <c r="LVJ52" s="131"/>
      <c r="LVK52" s="131"/>
      <c r="LVL52" s="131"/>
      <c r="LVM52" s="131"/>
      <c r="LVN52" s="131"/>
      <c r="LVO52" s="131"/>
      <c r="LVP52" s="131"/>
      <c r="LVQ52" s="131"/>
      <c r="LVR52" s="131"/>
      <c r="LVS52" s="131"/>
      <c r="LVT52" s="131"/>
      <c r="LVU52" s="131"/>
      <c r="LVV52" s="131"/>
      <c r="LVW52" s="131"/>
      <c r="LVX52" s="131"/>
      <c r="LVY52" s="131"/>
      <c r="LVZ52" s="131"/>
      <c r="LWA52" s="131"/>
      <c r="LWB52" s="131"/>
      <c r="LWC52" s="131"/>
      <c r="LWD52" s="131"/>
      <c r="LWE52" s="131"/>
      <c r="LWF52" s="131"/>
      <c r="LWG52" s="131"/>
      <c r="LWH52" s="131"/>
      <c r="LWI52" s="131"/>
      <c r="LWJ52" s="131"/>
      <c r="LWK52" s="131"/>
      <c r="LWL52" s="131"/>
      <c r="LWM52" s="131"/>
      <c r="LWN52" s="131"/>
      <c r="LWO52" s="131"/>
      <c r="LWP52" s="131"/>
      <c r="LWQ52" s="131"/>
      <c r="LWR52" s="131"/>
      <c r="LWS52" s="131"/>
      <c r="LWT52" s="131"/>
      <c r="LWU52" s="131"/>
      <c r="LWV52" s="131"/>
      <c r="LWW52" s="131"/>
      <c r="LWX52" s="131"/>
      <c r="LWY52" s="131"/>
      <c r="LWZ52" s="131"/>
      <c r="LXA52" s="131"/>
      <c r="LXB52" s="131"/>
      <c r="LXC52" s="131"/>
      <c r="LXD52" s="131"/>
      <c r="LXE52" s="131"/>
      <c r="LXF52" s="131"/>
      <c r="LXG52" s="131"/>
      <c r="LXH52" s="131"/>
      <c r="LXI52" s="131"/>
      <c r="LXJ52" s="131"/>
      <c r="LXK52" s="131"/>
      <c r="LXL52" s="131"/>
      <c r="LXM52" s="131"/>
      <c r="LXN52" s="131"/>
      <c r="LXO52" s="131"/>
      <c r="LXP52" s="131"/>
      <c r="LXQ52" s="131"/>
      <c r="LXR52" s="131"/>
      <c r="LXS52" s="131"/>
      <c r="LXT52" s="131"/>
      <c r="LXU52" s="131"/>
      <c r="LXV52" s="131"/>
      <c r="LXW52" s="131"/>
      <c r="LXX52" s="131"/>
      <c r="LXY52" s="131"/>
      <c r="LXZ52" s="131"/>
      <c r="LYA52" s="131"/>
      <c r="LYB52" s="131"/>
      <c r="LYC52" s="131"/>
      <c r="LYD52" s="131"/>
      <c r="LYE52" s="131"/>
      <c r="LYF52" s="131"/>
      <c r="LYG52" s="131"/>
      <c r="LYH52" s="131"/>
      <c r="LYI52" s="131"/>
      <c r="LYJ52" s="131"/>
      <c r="LYK52" s="131"/>
      <c r="LYL52" s="131"/>
      <c r="LYM52" s="131"/>
      <c r="LYN52" s="131"/>
      <c r="LYO52" s="131"/>
      <c r="LYP52" s="131"/>
      <c r="LYQ52" s="131"/>
      <c r="LYR52" s="131"/>
      <c r="LYS52" s="131"/>
      <c r="LYT52" s="131"/>
      <c r="LYU52" s="131"/>
      <c r="LYV52" s="131"/>
      <c r="LYW52" s="131"/>
      <c r="LYX52" s="131"/>
      <c r="LYY52" s="131"/>
      <c r="LYZ52" s="131"/>
      <c r="LZA52" s="131"/>
      <c r="LZB52" s="131"/>
      <c r="LZC52" s="131"/>
      <c r="LZD52" s="131"/>
      <c r="LZE52" s="131"/>
      <c r="LZF52" s="131"/>
      <c r="LZG52" s="131"/>
      <c r="LZH52" s="131"/>
      <c r="LZI52" s="131"/>
      <c r="LZJ52" s="131"/>
      <c r="LZK52" s="131"/>
      <c r="LZL52" s="131"/>
      <c r="LZM52" s="131"/>
      <c r="LZN52" s="131"/>
      <c r="LZO52" s="131"/>
      <c r="LZP52" s="131"/>
      <c r="LZQ52" s="131"/>
      <c r="LZR52" s="131"/>
      <c r="LZS52" s="131"/>
      <c r="LZT52" s="131"/>
      <c r="LZU52" s="131"/>
      <c r="LZV52" s="131"/>
      <c r="LZW52" s="131"/>
      <c r="LZX52" s="131"/>
      <c r="LZY52" s="131"/>
      <c r="LZZ52" s="131"/>
      <c r="MAA52" s="131"/>
      <c r="MAB52" s="131"/>
      <c r="MAC52" s="131"/>
      <c r="MAD52" s="131"/>
      <c r="MAE52" s="131"/>
      <c r="MAF52" s="131"/>
      <c r="MAG52" s="131"/>
      <c r="MAH52" s="131"/>
      <c r="MAI52" s="131"/>
      <c r="MAJ52" s="131"/>
      <c r="MAK52" s="131"/>
      <c r="MAL52" s="131"/>
      <c r="MAM52" s="131"/>
      <c r="MAN52" s="131"/>
      <c r="MAO52" s="131"/>
      <c r="MAP52" s="131"/>
      <c r="MAQ52" s="131"/>
      <c r="MAR52" s="131"/>
      <c r="MAS52" s="131"/>
      <c r="MAT52" s="131"/>
      <c r="MAU52" s="131"/>
      <c r="MAV52" s="131"/>
      <c r="MAW52" s="131"/>
      <c r="MAX52" s="131"/>
      <c r="MAY52" s="131"/>
      <c r="MAZ52" s="131"/>
      <c r="MBA52" s="131"/>
      <c r="MBB52" s="131"/>
      <c r="MBC52" s="131"/>
      <c r="MBD52" s="131"/>
      <c r="MBE52" s="131"/>
      <c r="MBF52" s="131"/>
      <c r="MBG52" s="131"/>
      <c r="MBH52" s="131"/>
      <c r="MBI52" s="131"/>
      <c r="MBJ52" s="131"/>
      <c r="MBK52" s="131"/>
      <c r="MBL52" s="131"/>
      <c r="MBM52" s="131"/>
      <c r="MBN52" s="131"/>
      <c r="MBO52" s="131"/>
      <c r="MBP52" s="131"/>
      <c r="MBQ52" s="131"/>
      <c r="MBR52" s="131"/>
      <c r="MBS52" s="131"/>
      <c r="MBT52" s="131"/>
      <c r="MBU52" s="131"/>
      <c r="MBV52" s="131"/>
      <c r="MBW52" s="131"/>
      <c r="MBX52" s="131"/>
      <c r="MBY52" s="131"/>
      <c r="MBZ52" s="131"/>
      <c r="MCA52" s="131"/>
      <c r="MCB52" s="131"/>
      <c r="MCC52" s="131"/>
      <c r="MCD52" s="131"/>
      <c r="MCE52" s="131"/>
      <c r="MCF52" s="131"/>
      <c r="MCG52" s="131"/>
      <c r="MCH52" s="131"/>
      <c r="MCI52" s="131"/>
      <c r="MCJ52" s="131"/>
      <c r="MCK52" s="131"/>
      <c r="MCL52" s="131"/>
      <c r="MCM52" s="131"/>
      <c r="MCN52" s="131"/>
      <c r="MCO52" s="131"/>
      <c r="MCP52" s="131"/>
      <c r="MCQ52" s="131"/>
      <c r="MCR52" s="131"/>
      <c r="MCS52" s="131"/>
      <c r="MCT52" s="131"/>
      <c r="MCU52" s="131"/>
      <c r="MCV52" s="131"/>
      <c r="MCW52" s="131"/>
      <c r="MCX52" s="131"/>
      <c r="MCY52" s="131"/>
      <c r="MCZ52" s="131"/>
      <c r="MDA52" s="131"/>
      <c r="MDB52" s="131"/>
      <c r="MDC52" s="131"/>
      <c r="MDD52" s="131"/>
      <c r="MDE52" s="131"/>
      <c r="MDF52" s="131"/>
      <c r="MDG52" s="131"/>
      <c r="MDH52" s="131"/>
      <c r="MDI52" s="131"/>
      <c r="MDJ52" s="131"/>
      <c r="MDK52" s="131"/>
      <c r="MDL52" s="131"/>
      <c r="MDM52" s="131"/>
      <c r="MDN52" s="131"/>
      <c r="MDO52" s="131"/>
      <c r="MDP52" s="131"/>
      <c r="MDQ52" s="131"/>
      <c r="MDR52" s="131"/>
      <c r="MDS52" s="131"/>
      <c r="MDT52" s="131"/>
      <c r="MDU52" s="131"/>
      <c r="MDV52" s="131"/>
      <c r="MDW52" s="131"/>
      <c r="MDX52" s="131"/>
      <c r="MDY52" s="131"/>
      <c r="MDZ52" s="131"/>
      <c r="MEA52" s="131"/>
      <c r="MEB52" s="131"/>
      <c r="MEC52" s="131"/>
      <c r="MED52" s="131"/>
      <c r="MEE52" s="131"/>
      <c r="MEF52" s="131"/>
      <c r="MEG52" s="131"/>
      <c r="MEH52" s="131"/>
      <c r="MEI52" s="131"/>
      <c r="MEJ52" s="131"/>
      <c r="MEK52" s="131"/>
      <c r="MEL52" s="131"/>
      <c r="MEM52" s="131"/>
      <c r="MEN52" s="131"/>
      <c r="MEO52" s="131"/>
      <c r="MEP52" s="131"/>
      <c r="MEQ52" s="131"/>
      <c r="MER52" s="131"/>
      <c r="MES52" s="131"/>
      <c r="MET52" s="131"/>
      <c r="MEU52" s="131"/>
      <c r="MEV52" s="131"/>
      <c r="MEW52" s="131"/>
      <c r="MEX52" s="131"/>
      <c r="MEY52" s="131"/>
      <c r="MEZ52" s="131"/>
      <c r="MFA52" s="131"/>
      <c r="MFB52" s="131"/>
      <c r="MFC52" s="131"/>
      <c r="MFD52" s="131"/>
      <c r="MFE52" s="131"/>
      <c r="MFF52" s="131"/>
      <c r="MFG52" s="131"/>
      <c r="MFH52" s="131"/>
      <c r="MFI52" s="131"/>
      <c r="MFJ52" s="131"/>
      <c r="MFK52" s="131"/>
      <c r="MFL52" s="131"/>
      <c r="MFM52" s="131"/>
      <c r="MFN52" s="131"/>
      <c r="MFO52" s="131"/>
      <c r="MFP52" s="131"/>
      <c r="MFQ52" s="131"/>
      <c r="MFR52" s="131"/>
      <c r="MFS52" s="131"/>
      <c r="MFT52" s="131"/>
      <c r="MFU52" s="131"/>
      <c r="MFV52" s="131"/>
      <c r="MFW52" s="131"/>
      <c r="MFX52" s="131"/>
      <c r="MFY52" s="131"/>
      <c r="MFZ52" s="131"/>
      <c r="MGA52" s="131"/>
      <c r="MGB52" s="131"/>
      <c r="MGC52" s="131"/>
      <c r="MGD52" s="131"/>
      <c r="MGE52" s="131"/>
      <c r="MGF52" s="131"/>
      <c r="MGG52" s="131"/>
      <c r="MGH52" s="131"/>
      <c r="MGI52" s="131"/>
      <c r="MGJ52" s="131"/>
      <c r="MGK52" s="131"/>
      <c r="MGL52" s="131"/>
      <c r="MGM52" s="131"/>
      <c r="MGN52" s="131"/>
      <c r="MGO52" s="131"/>
      <c r="MGP52" s="131"/>
      <c r="MGQ52" s="131"/>
      <c r="MGR52" s="131"/>
      <c r="MGS52" s="131"/>
      <c r="MGT52" s="131"/>
      <c r="MGU52" s="131"/>
      <c r="MGV52" s="131"/>
      <c r="MGW52" s="131"/>
      <c r="MGX52" s="131"/>
      <c r="MGY52" s="131"/>
      <c r="MGZ52" s="131"/>
      <c r="MHA52" s="131"/>
      <c r="MHB52" s="131"/>
      <c r="MHC52" s="131"/>
      <c r="MHD52" s="131"/>
      <c r="MHE52" s="131"/>
      <c r="MHF52" s="131"/>
      <c r="MHG52" s="131"/>
      <c r="MHH52" s="131"/>
      <c r="MHI52" s="131"/>
      <c r="MHJ52" s="131"/>
      <c r="MHK52" s="131"/>
      <c r="MHL52" s="131"/>
      <c r="MHM52" s="131"/>
      <c r="MHN52" s="131"/>
      <c r="MHO52" s="131"/>
      <c r="MHP52" s="131"/>
      <c r="MHQ52" s="131"/>
      <c r="MHR52" s="131"/>
      <c r="MHS52" s="131"/>
      <c r="MHT52" s="131"/>
      <c r="MHU52" s="131"/>
      <c r="MHV52" s="131"/>
      <c r="MHW52" s="131"/>
      <c r="MHX52" s="131"/>
      <c r="MHY52" s="131"/>
      <c r="MHZ52" s="131"/>
      <c r="MIA52" s="131"/>
      <c r="MIB52" s="131"/>
      <c r="MIC52" s="131"/>
      <c r="MID52" s="131"/>
      <c r="MIE52" s="131"/>
      <c r="MIF52" s="131"/>
      <c r="MIG52" s="131"/>
      <c r="MIH52" s="131"/>
      <c r="MII52" s="131"/>
      <c r="MIJ52" s="131"/>
      <c r="MIK52" s="131"/>
      <c r="MIL52" s="131"/>
      <c r="MIM52" s="131"/>
      <c r="MIN52" s="131"/>
      <c r="MIO52" s="131"/>
      <c r="MIP52" s="131"/>
      <c r="MIQ52" s="131"/>
      <c r="MIR52" s="131"/>
      <c r="MIS52" s="131"/>
      <c r="MIT52" s="131"/>
      <c r="MIU52" s="131"/>
      <c r="MIV52" s="131"/>
      <c r="MIW52" s="131"/>
      <c r="MIX52" s="131"/>
      <c r="MIY52" s="131"/>
      <c r="MIZ52" s="131"/>
      <c r="MJA52" s="131"/>
      <c r="MJB52" s="131"/>
      <c r="MJC52" s="131"/>
      <c r="MJD52" s="131"/>
      <c r="MJE52" s="131"/>
      <c r="MJF52" s="131"/>
      <c r="MJG52" s="131"/>
      <c r="MJH52" s="131"/>
      <c r="MJI52" s="131"/>
      <c r="MJJ52" s="131"/>
      <c r="MJK52" s="131"/>
      <c r="MJL52" s="131"/>
      <c r="MJM52" s="131"/>
      <c r="MJN52" s="131"/>
      <c r="MJO52" s="131"/>
      <c r="MJP52" s="131"/>
      <c r="MJQ52" s="131"/>
      <c r="MJR52" s="131"/>
      <c r="MJS52" s="131"/>
      <c r="MJT52" s="131"/>
      <c r="MJU52" s="131"/>
      <c r="MJV52" s="131"/>
      <c r="MJW52" s="131"/>
      <c r="MJX52" s="131"/>
      <c r="MJY52" s="131"/>
      <c r="MJZ52" s="131"/>
      <c r="MKA52" s="131"/>
      <c r="MKB52" s="131"/>
      <c r="MKC52" s="131"/>
      <c r="MKD52" s="131"/>
      <c r="MKE52" s="131"/>
      <c r="MKF52" s="131"/>
      <c r="MKG52" s="131"/>
      <c r="MKH52" s="131"/>
      <c r="MKI52" s="131"/>
      <c r="MKJ52" s="131"/>
      <c r="MKK52" s="131"/>
      <c r="MKL52" s="131"/>
      <c r="MKM52" s="131"/>
      <c r="MKN52" s="131"/>
      <c r="MKO52" s="131"/>
      <c r="MKP52" s="131"/>
      <c r="MKQ52" s="131"/>
      <c r="MKR52" s="131"/>
      <c r="MKS52" s="131"/>
      <c r="MKT52" s="131"/>
      <c r="MKU52" s="131"/>
      <c r="MKV52" s="131"/>
      <c r="MKW52" s="131"/>
      <c r="MKX52" s="131"/>
      <c r="MKY52" s="131"/>
      <c r="MKZ52" s="131"/>
      <c r="MLA52" s="131"/>
      <c r="MLB52" s="131"/>
      <c r="MLC52" s="131"/>
      <c r="MLD52" s="131"/>
      <c r="MLE52" s="131"/>
      <c r="MLF52" s="131"/>
      <c r="MLG52" s="131"/>
      <c r="MLH52" s="131"/>
      <c r="MLI52" s="131"/>
      <c r="MLJ52" s="131"/>
      <c r="MLK52" s="131"/>
      <c r="MLL52" s="131"/>
      <c r="MLM52" s="131"/>
      <c r="MLN52" s="131"/>
      <c r="MLO52" s="131"/>
      <c r="MLP52" s="131"/>
      <c r="MLQ52" s="131"/>
      <c r="MLR52" s="131"/>
      <c r="MLS52" s="131"/>
      <c r="MLT52" s="131"/>
      <c r="MLU52" s="131"/>
      <c r="MLV52" s="131"/>
      <c r="MLW52" s="131"/>
      <c r="MLX52" s="131"/>
      <c r="MLY52" s="131"/>
      <c r="MLZ52" s="131"/>
      <c r="MMA52" s="131"/>
      <c r="MMB52" s="131"/>
      <c r="MMC52" s="131"/>
      <c r="MMD52" s="131"/>
      <c r="MME52" s="131"/>
      <c r="MMF52" s="131"/>
      <c r="MMG52" s="131"/>
      <c r="MMH52" s="131"/>
      <c r="MMI52" s="131"/>
      <c r="MMJ52" s="131"/>
      <c r="MMK52" s="131"/>
      <c r="MML52" s="131"/>
      <c r="MMM52" s="131"/>
      <c r="MMN52" s="131"/>
      <c r="MMO52" s="131"/>
      <c r="MMP52" s="131"/>
      <c r="MMQ52" s="131"/>
      <c r="MMR52" s="131"/>
      <c r="MMS52" s="131"/>
      <c r="MMT52" s="131"/>
      <c r="MMU52" s="131"/>
      <c r="MMV52" s="131"/>
      <c r="MMW52" s="131"/>
      <c r="MMX52" s="131"/>
      <c r="MMY52" s="131"/>
      <c r="MMZ52" s="131"/>
      <c r="MNA52" s="131"/>
      <c r="MNB52" s="131"/>
      <c r="MNC52" s="131"/>
      <c r="MND52" s="131"/>
      <c r="MNE52" s="131"/>
      <c r="MNF52" s="131"/>
      <c r="MNG52" s="131"/>
      <c r="MNH52" s="131"/>
      <c r="MNI52" s="131"/>
      <c r="MNJ52" s="131"/>
      <c r="MNK52" s="131"/>
      <c r="MNL52" s="131"/>
      <c r="MNM52" s="131"/>
      <c r="MNN52" s="131"/>
      <c r="MNO52" s="131"/>
      <c r="MNP52" s="131"/>
      <c r="MNQ52" s="131"/>
      <c r="MNR52" s="131"/>
      <c r="MNS52" s="131"/>
      <c r="MNT52" s="131"/>
      <c r="MNU52" s="131"/>
      <c r="MNV52" s="131"/>
      <c r="MNW52" s="131"/>
      <c r="MNX52" s="131"/>
      <c r="MNY52" s="131"/>
      <c r="MNZ52" s="131"/>
      <c r="MOA52" s="131"/>
      <c r="MOB52" s="131"/>
      <c r="MOC52" s="131"/>
      <c r="MOD52" s="131"/>
      <c r="MOE52" s="131"/>
      <c r="MOF52" s="131"/>
      <c r="MOG52" s="131"/>
      <c r="MOH52" s="131"/>
      <c r="MOI52" s="131"/>
      <c r="MOJ52" s="131"/>
      <c r="MOK52" s="131"/>
      <c r="MOL52" s="131"/>
      <c r="MOM52" s="131"/>
      <c r="MON52" s="131"/>
      <c r="MOO52" s="131"/>
      <c r="MOP52" s="131"/>
      <c r="MOQ52" s="131"/>
      <c r="MOR52" s="131"/>
      <c r="MOS52" s="131"/>
      <c r="MOT52" s="131"/>
      <c r="MOU52" s="131"/>
      <c r="MOV52" s="131"/>
      <c r="MOW52" s="131"/>
      <c r="MOX52" s="131"/>
      <c r="MOY52" s="131"/>
      <c r="MOZ52" s="131"/>
      <c r="MPA52" s="131"/>
      <c r="MPB52" s="131"/>
      <c r="MPC52" s="131"/>
      <c r="MPD52" s="131"/>
      <c r="MPE52" s="131"/>
      <c r="MPF52" s="131"/>
      <c r="MPG52" s="131"/>
      <c r="MPH52" s="131"/>
      <c r="MPI52" s="131"/>
      <c r="MPJ52" s="131"/>
      <c r="MPK52" s="131"/>
      <c r="MPL52" s="131"/>
      <c r="MPM52" s="131"/>
      <c r="MPN52" s="131"/>
      <c r="MPO52" s="131"/>
      <c r="MPP52" s="131"/>
      <c r="MPQ52" s="131"/>
      <c r="MPR52" s="131"/>
      <c r="MPS52" s="131"/>
      <c r="MPT52" s="131"/>
      <c r="MPU52" s="131"/>
      <c r="MPV52" s="131"/>
      <c r="MPW52" s="131"/>
      <c r="MPX52" s="131"/>
      <c r="MPY52" s="131"/>
      <c r="MPZ52" s="131"/>
      <c r="MQA52" s="131"/>
      <c r="MQB52" s="131"/>
      <c r="MQC52" s="131"/>
      <c r="MQD52" s="131"/>
      <c r="MQE52" s="131"/>
      <c r="MQF52" s="131"/>
      <c r="MQG52" s="131"/>
      <c r="MQH52" s="131"/>
      <c r="MQI52" s="131"/>
      <c r="MQJ52" s="131"/>
      <c r="MQK52" s="131"/>
      <c r="MQL52" s="131"/>
      <c r="MQM52" s="131"/>
      <c r="MQN52" s="131"/>
      <c r="MQO52" s="131"/>
      <c r="MQP52" s="131"/>
      <c r="MQQ52" s="131"/>
      <c r="MQR52" s="131"/>
      <c r="MQS52" s="131"/>
      <c r="MQT52" s="131"/>
      <c r="MQU52" s="131"/>
      <c r="MQV52" s="131"/>
      <c r="MQW52" s="131"/>
      <c r="MQX52" s="131"/>
      <c r="MQY52" s="131"/>
      <c r="MQZ52" s="131"/>
      <c r="MRA52" s="131"/>
      <c r="MRB52" s="131"/>
      <c r="MRC52" s="131"/>
      <c r="MRD52" s="131"/>
      <c r="MRE52" s="131"/>
      <c r="MRF52" s="131"/>
      <c r="MRG52" s="131"/>
      <c r="MRH52" s="131"/>
      <c r="MRI52" s="131"/>
      <c r="MRJ52" s="131"/>
      <c r="MRK52" s="131"/>
      <c r="MRL52" s="131"/>
      <c r="MRM52" s="131"/>
      <c r="MRN52" s="131"/>
      <c r="MRO52" s="131"/>
      <c r="MRP52" s="131"/>
      <c r="MRQ52" s="131"/>
      <c r="MRR52" s="131"/>
      <c r="MRS52" s="131"/>
      <c r="MRT52" s="131"/>
      <c r="MRU52" s="131"/>
      <c r="MRV52" s="131"/>
      <c r="MRW52" s="131"/>
      <c r="MRX52" s="131"/>
      <c r="MRY52" s="131"/>
      <c r="MRZ52" s="131"/>
      <c r="MSA52" s="131"/>
      <c r="MSB52" s="131"/>
      <c r="MSC52" s="131"/>
      <c r="MSD52" s="131"/>
      <c r="MSE52" s="131"/>
      <c r="MSF52" s="131"/>
      <c r="MSG52" s="131"/>
      <c r="MSH52" s="131"/>
      <c r="MSI52" s="131"/>
      <c r="MSJ52" s="131"/>
      <c r="MSK52" s="131"/>
      <c r="MSL52" s="131"/>
      <c r="MSM52" s="131"/>
      <c r="MSN52" s="131"/>
      <c r="MSO52" s="131"/>
      <c r="MSP52" s="131"/>
      <c r="MSQ52" s="131"/>
      <c r="MSR52" s="131"/>
      <c r="MSS52" s="131"/>
      <c r="MST52" s="131"/>
      <c r="MSU52" s="131"/>
      <c r="MSV52" s="131"/>
      <c r="MSW52" s="131"/>
      <c r="MSX52" s="131"/>
      <c r="MSY52" s="131"/>
      <c r="MSZ52" s="131"/>
      <c r="MTA52" s="131"/>
      <c r="MTB52" s="131"/>
      <c r="MTC52" s="131"/>
      <c r="MTD52" s="131"/>
      <c r="MTE52" s="131"/>
      <c r="MTF52" s="131"/>
      <c r="MTG52" s="131"/>
      <c r="MTH52" s="131"/>
      <c r="MTI52" s="131"/>
      <c r="MTJ52" s="131"/>
      <c r="MTK52" s="131"/>
      <c r="MTL52" s="131"/>
      <c r="MTM52" s="131"/>
      <c r="MTN52" s="131"/>
      <c r="MTO52" s="131"/>
      <c r="MTP52" s="131"/>
      <c r="MTQ52" s="131"/>
      <c r="MTR52" s="131"/>
      <c r="MTS52" s="131"/>
      <c r="MTT52" s="131"/>
      <c r="MTU52" s="131"/>
      <c r="MTV52" s="131"/>
      <c r="MTW52" s="131"/>
      <c r="MTX52" s="131"/>
      <c r="MTY52" s="131"/>
      <c r="MTZ52" s="131"/>
      <c r="MUA52" s="131"/>
      <c r="MUB52" s="131"/>
      <c r="MUC52" s="131"/>
      <c r="MUD52" s="131"/>
      <c r="MUE52" s="131"/>
      <c r="MUF52" s="131"/>
      <c r="MUG52" s="131"/>
      <c r="MUH52" s="131"/>
      <c r="MUI52" s="131"/>
      <c r="MUJ52" s="131"/>
      <c r="MUK52" s="131"/>
      <c r="MUL52" s="131"/>
      <c r="MUM52" s="131"/>
      <c r="MUN52" s="131"/>
      <c r="MUO52" s="131"/>
      <c r="MUP52" s="131"/>
      <c r="MUQ52" s="131"/>
      <c r="MUR52" s="131"/>
      <c r="MUS52" s="131"/>
      <c r="MUT52" s="131"/>
      <c r="MUU52" s="131"/>
      <c r="MUV52" s="131"/>
      <c r="MUW52" s="131"/>
      <c r="MUX52" s="131"/>
      <c r="MUY52" s="131"/>
      <c r="MUZ52" s="131"/>
      <c r="MVA52" s="131"/>
      <c r="MVB52" s="131"/>
      <c r="MVC52" s="131"/>
      <c r="MVD52" s="131"/>
      <c r="MVE52" s="131"/>
      <c r="MVF52" s="131"/>
      <c r="MVG52" s="131"/>
      <c r="MVH52" s="131"/>
      <c r="MVI52" s="131"/>
      <c r="MVJ52" s="131"/>
      <c r="MVK52" s="131"/>
      <c r="MVL52" s="131"/>
      <c r="MVM52" s="131"/>
      <c r="MVN52" s="131"/>
      <c r="MVO52" s="131"/>
      <c r="MVP52" s="131"/>
      <c r="MVQ52" s="131"/>
      <c r="MVR52" s="131"/>
      <c r="MVS52" s="131"/>
      <c r="MVT52" s="131"/>
      <c r="MVU52" s="131"/>
      <c r="MVV52" s="131"/>
      <c r="MVW52" s="131"/>
      <c r="MVX52" s="131"/>
      <c r="MVY52" s="131"/>
      <c r="MVZ52" s="131"/>
      <c r="MWA52" s="131"/>
      <c r="MWB52" s="131"/>
      <c r="MWC52" s="131"/>
      <c r="MWD52" s="131"/>
      <c r="MWE52" s="131"/>
      <c r="MWF52" s="131"/>
      <c r="MWG52" s="131"/>
      <c r="MWH52" s="131"/>
      <c r="MWI52" s="131"/>
      <c r="MWJ52" s="131"/>
      <c r="MWK52" s="131"/>
      <c r="MWL52" s="131"/>
      <c r="MWM52" s="131"/>
      <c r="MWN52" s="131"/>
      <c r="MWO52" s="131"/>
      <c r="MWP52" s="131"/>
      <c r="MWQ52" s="131"/>
      <c r="MWR52" s="131"/>
      <c r="MWS52" s="131"/>
      <c r="MWT52" s="131"/>
      <c r="MWU52" s="131"/>
      <c r="MWV52" s="131"/>
      <c r="MWW52" s="131"/>
      <c r="MWX52" s="131"/>
      <c r="MWY52" s="131"/>
      <c r="MWZ52" s="131"/>
      <c r="MXA52" s="131"/>
      <c r="MXB52" s="131"/>
      <c r="MXC52" s="131"/>
      <c r="MXD52" s="131"/>
      <c r="MXE52" s="131"/>
      <c r="MXF52" s="131"/>
      <c r="MXG52" s="131"/>
      <c r="MXH52" s="131"/>
      <c r="MXI52" s="131"/>
      <c r="MXJ52" s="131"/>
      <c r="MXK52" s="131"/>
      <c r="MXL52" s="131"/>
      <c r="MXM52" s="131"/>
      <c r="MXN52" s="131"/>
      <c r="MXO52" s="131"/>
      <c r="MXP52" s="131"/>
      <c r="MXQ52" s="131"/>
      <c r="MXR52" s="131"/>
      <c r="MXS52" s="131"/>
      <c r="MXT52" s="131"/>
      <c r="MXU52" s="131"/>
      <c r="MXV52" s="131"/>
      <c r="MXW52" s="131"/>
      <c r="MXX52" s="131"/>
      <c r="MXY52" s="131"/>
      <c r="MXZ52" s="131"/>
      <c r="MYA52" s="131"/>
      <c r="MYB52" s="131"/>
      <c r="MYC52" s="131"/>
      <c r="MYD52" s="131"/>
      <c r="MYE52" s="131"/>
      <c r="MYF52" s="131"/>
      <c r="MYG52" s="131"/>
      <c r="MYH52" s="131"/>
      <c r="MYI52" s="131"/>
      <c r="MYJ52" s="131"/>
      <c r="MYK52" s="131"/>
      <c r="MYL52" s="131"/>
      <c r="MYM52" s="131"/>
      <c r="MYN52" s="131"/>
      <c r="MYO52" s="131"/>
      <c r="MYP52" s="131"/>
      <c r="MYQ52" s="131"/>
      <c r="MYR52" s="131"/>
      <c r="MYS52" s="131"/>
      <c r="MYT52" s="131"/>
      <c r="MYU52" s="131"/>
      <c r="MYV52" s="131"/>
      <c r="MYW52" s="131"/>
      <c r="MYX52" s="131"/>
      <c r="MYY52" s="131"/>
      <c r="MYZ52" s="131"/>
      <c r="MZA52" s="131"/>
      <c r="MZB52" s="131"/>
      <c r="MZC52" s="131"/>
      <c r="MZD52" s="131"/>
      <c r="MZE52" s="131"/>
      <c r="MZF52" s="131"/>
      <c r="MZG52" s="131"/>
      <c r="MZH52" s="131"/>
      <c r="MZI52" s="131"/>
      <c r="MZJ52" s="131"/>
      <c r="MZK52" s="131"/>
      <c r="MZL52" s="131"/>
      <c r="MZM52" s="131"/>
      <c r="MZN52" s="131"/>
      <c r="MZO52" s="131"/>
      <c r="MZP52" s="131"/>
      <c r="MZQ52" s="131"/>
      <c r="MZR52" s="131"/>
      <c r="MZS52" s="131"/>
      <c r="MZT52" s="131"/>
      <c r="MZU52" s="131"/>
      <c r="MZV52" s="131"/>
      <c r="MZW52" s="131"/>
      <c r="MZX52" s="131"/>
      <c r="MZY52" s="131"/>
      <c r="MZZ52" s="131"/>
      <c r="NAA52" s="131"/>
      <c r="NAB52" s="131"/>
      <c r="NAC52" s="131"/>
      <c r="NAD52" s="131"/>
      <c r="NAE52" s="131"/>
      <c r="NAF52" s="131"/>
      <c r="NAG52" s="131"/>
      <c r="NAH52" s="131"/>
      <c r="NAI52" s="131"/>
      <c r="NAJ52" s="131"/>
      <c r="NAK52" s="131"/>
      <c r="NAL52" s="131"/>
      <c r="NAM52" s="131"/>
      <c r="NAN52" s="131"/>
      <c r="NAO52" s="131"/>
      <c r="NAP52" s="131"/>
      <c r="NAQ52" s="131"/>
      <c r="NAR52" s="131"/>
      <c r="NAS52" s="131"/>
      <c r="NAT52" s="131"/>
      <c r="NAU52" s="131"/>
      <c r="NAV52" s="131"/>
      <c r="NAW52" s="131"/>
      <c r="NAX52" s="131"/>
      <c r="NAY52" s="131"/>
      <c r="NAZ52" s="131"/>
      <c r="NBA52" s="131"/>
      <c r="NBB52" s="131"/>
      <c r="NBC52" s="131"/>
      <c r="NBD52" s="131"/>
      <c r="NBE52" s="131"/>
      <c r="NBF52" s="131"/>
      <c r="NBG52" s="131"/>
      <c r="NBH52" s="131"/>
      <c r="NBI52" s="131"/>
      <c r="NBJ52" s="131"/>
      <c r="NBK52" s="131"/>
      <c r="NBL52" s="131"/>
      <c r="NBM52" s="131"/>
      <c r="NBN52" s="131"/>
      <c r="NBO52" s="131"/>
      <c r="NBP52" s="131"/>
      <c r="NBQ52" s="131"/>
      <c r="NBR52" s="131"/>
      <c r="NBS52" s="131"/>
      <c r="NBT52" s="131"/>
      <c r="NBU52" s="131"/>
      <c r="NBV52" s="131"/>
      <c r="NBW52" s="131"/>
      <c r="NBX52" s="131"/>
      <c r="NBY52" s="131"/>
      <c r="NBZ52" s="131"/>
      <c r="NCA52" s="131"/>
      <c r="NCB52" s="131"/>
      <c r="NCC52" s="131"/>
      <c r="NCD52" s="131"/>
      <c r="NCE52" s="131"/>
      <c r="NCF52" s="131"/>
      <c r="NCG52" s="131"/>
      <c r="NCH52" s="131"/>
      <c r="NCI52" s="131"/>
      <c r="NCJ52" s="131"/>
      <c r="NCK52" s="131"/>
      <c r="NCL52" s="131"/>
      <c r="NCM52" s="131"/>
      <c r="NCN52" s="131"/>
      <c r="NCO52" s="131"/>
      <c r="NCP52" s="131"/>
      <c r="NCQ52" s="131"/>
      <c r="NCR52" s="131"/>
      <c r="NCS52" s="131"/>
      <c r="NCT52" s="131"/>
      <c r="NCU52" s="131"/>
      <c r="NCV52" s="131"/>
      <c r="NCW52" s="131"/>
      <c r="NCX52" s="131"/>
      <c r="NCY52" s="131"/>
      <c r="NCZ52" s="131"/>
      <c r="NDA52" s="131"/>
      <c r="NDB52" s="131"/>
      <c r="NDC52" s="131"/>
      <c r="NDD52" s="131"/>
      <c r="NDE52" s="131"/>
      <c r="NDF52" s="131"/>
      <c r="NDG52" s="131"/>
      <c r="NDH52" s="131"/>
      <c r="NDI52" s="131"/>
      <c r="NDJ52" s="131"/>
      <c r="NDK52" s="131"/>
      <c r="NDL52" s="131"/>
      <c r="NDM52" s="131"/>
      <c r="NDN52" s="131"/>
      <c r="NDO52" s="131"/>
      <c r="NDP52" s="131"/>
      <c r="NDQ52" s="131"/>
      <c r="NDR52" s="131"/>
      <c r="NDS52" s="131"/>
      <c r="NDT52" s="131"/>
      <c r="NDU52" s="131"/>
      <c r="NDV52" s="131"/>
      <c r="NDW52" s="131"/>
      <c r="NDX52" s="131"/>
      <c r="NDY52" s="131"/>
      <c r="NDZ52" s="131"/>
      <c r="NEA52" s="131"/>
      <c r="NEB52" s="131"/>
      <c r="NEC52" s="131"/>
      <c r="NED52" s="131"/>
      <c r="NEE52" s="131"/>
      <c r="NEF52" s="131"/>
      <c r="NEG52" s="131"/>
      <c r="NEH52" s="131"/>
      <c r="NEI52" s="131"/>
      <c r="NEJ52" s="131"/>
      <c r="NEK52" s="131"/>
      <c r="NEL52" s="131"/>
      <c r="NEM52" s="131"/>
      <c r="NEN52" s="131"/>
      <c r="NEO52" s="131"/>
      <c r="NEP52" s="131"/>
      <c r="NEQ52" s="131"/>
      <c r="NER52" s="131"/>
      <c r="NES52" s="131"/>
      <c r="NET52" s="131"/>
      <c r="NEU52" s="131"/>
      <c r="NEV52" s="131"/>
      <c r="NEW52" s="131"/>
      <c r="NEX52" s="131"/>
      <c r="NEY52" s="131"/>
      <c r="NEZ52" s="131"/>
      <c r="NFA52" s="131"/>
      <c r="NFB52" s="131"/>
      <c r="NFC52" s="131"/>
      <c r="NFD52" s="131"/>
      <c r="NFE52" s="131"/>
      <c r="NFF52" s="131"/>
      <c r="NFG52" s="131"/>
      <c r="NFH52" s="131"/>
      <c r="NFI52" s="131"/>
      <c r="NFJ52" s="131"/>
      <c r="NFK52" s="131"/>
      <c r="NFL52" s="131"/>
      <c r="NFM52" s="131"/>
      <c r="NFN52" s="131"/>
      <c r="NFO52" s="131"/>
      <c r="NFP52" s="131"/>
      <c r="NFQ52" s="131"/>
      <c r="NFR52" s="131"/>
      <c r="NFS52" s="131"/>
      <c r="NFT52" s="131"/>
      <c r="NFU52" s="131"/>
      <c r="NFV52" s="131"/>
      <c r="NFW52" s="131"/>
      <c r="NFX52" s="131"/>
      <c r="NFY52" s="131"/>
      <c r="NFZ52" s="131"/>
      <c r="NGA52" s="131"/>
      <c r="NGB52" s="131"/>
      <c r="NGC52" s="131"/>
      <c r="NGD52" s="131"/>
      <c r="NGE52" s="131"/>
      <c r="NGF52" s="131"/>
      <c r="NGG52" s="131"/>
      <c r="NGH52" s="131"/>
      <c r="NGI52" s="131"/>
      <c r="NGJ52" s="131"/>
      <c r="NGK52" s="131"/>
      <c r="NGL52" s="131"/>
      <c r="NGM52" s="131"/>
      <c r="NGN52" s="131"/>
      <c r="NGO52" s="131"/>
      <c r="NGP52" s="131"/>
      <c r="NGQ52" s="131"/>
      <c r="NGR52" s="131"/>
      <c r="NGS52" s="131"/>
      <c r="NGT52" s="131"/>
      <c r="NGU52" s="131"/>
      <c r="NGV52" s="131"/>
      <c r="NGW52" s="131"/>
      <c r="NGX52" s="131"/>
      <c r="NGY52" s="131"/>
      <c r="NGZ52" s="131"/>
      <c r="NHA52" s="131"/>
      <c r="NHB52" s="131"/>
      <c r="NHC52" s="131"/>
      <c r="NHD52" s="131"/>
      <c r="NHE52" s="131"/>
      <c r="NHF52" s="131"/>
      <c r="NHG52" s="131"/>
      <c r="NHH52" s="131"/>
      <c r="NHI52" s="131"/>
      <c r="NHJ52" s="131"/>
      <c r="NHK52" s="131"/>
      <c r="NHL52" s="131"/>
      <c r="NHM52" s="131"/>
      <c r="NHN52" s="131"/>
      <c r="NHO52" s="131"/>
      <c r="NHP52" s="131"/>
      <c r="NHQ52" s="131"/>
      <c r="NHR52" s="131"/>
      <c r="NHS52" s="131"/>
      <c r="NHT52" s="131"/>
      <c r="NHU52" s="131"/>
      <c r="NHV52" s="131"/>
      <c r="NHW52" s="131"/>
      <c r="NHX52" s="131"/>
      <c r="NHY52" s="131"/>
      <c r="NHZ52" s="131"/>
      <c r="NIA52" s="131"/>
      <c r="NIB52" s="131"/>
      <c r="NIC52" s="131"/>
      <c r="NID52" s="131"/>
      <c r="NIE52" s="131"/>
      <c r="NIF52" s="131"/>
      <c r="NIG52" s="131"/>
      <c r="NIH52" s="131"/>
      <c r="NII52" s="131"/>
      <c r="NIJ52" s="131"/>
      <c r="NIK52" s="131"/>
      <c r="NIL52" s="131"/>
      <c r="NIM52" s="131"/>
      <c r="NIN52" s="131"/>
      <c r="NIO52" s="131"/>
      <c r="NIP52" s="131"/>
      <c r="NIQ52" s="131"/>
      <c r="NIR52" s="131"/>
      <c r="NIS52" s="131"/>
      <c r="NIT52" s="131"/>
      <c r="NIU52" s="131"/>
      <c r="NIV52" s="131"/>
      <c r="NIW52" s="131"/>
      <c r="NIX52" s="131"/>
      <c r="NIY52" s="131"/>
      <c r="NIZ52" s="131"/>
      <c r="NJA52" s="131"/>
      <c r="NJB52" s="131"/>
      <c r="NJC52" s="131"/>
      <c r="NJD52" s="131"/>
      <c r="NJE52" s="131"/>
      <c r="NJF52" s="131"/>
      <c r="NJG52" s="131"/>
      <c r="NJH52" s="131"/>
      <c r="NJI52" s="131"/>
      <c r="NJJ52" s="131"/>
      <c r="NJK52" s="131"/>
      <c r="NJL52" s="131"/>
      <c r="NJM52" s="131"/>
      <c r="NJN52" s="131"/>
      <c r="NJO52" s="131"/>
      <c r="NJP52" s="131"/>
      <c r="NJQ52" s="131"/>
      <c r="NJR52" s="131"/>
      <c r="NJS52" s="131"/>
      <c r="NJT52" s="131"/>
      <c r="NJU52" s="131"/>
      <c r="NJV52" s="131"/>
      <c r="NJW52" s="131"/>
      <c r="NJX52" s="131"/>
      <c r="NJY52" s="131"/>
      <c r="NJZ52" s="131"/>
      <c r="NKA52" s="131"/>
      <c r="NKB52" s="131"/>
      <c r="NKC52" s="131"/>
      <c r="NKD52" s="131"/>
      <c r="NKE52" s="131"/>
      <c r="NKF52" s="131"/>
      <c r="NKG52" s="131"/>
      <c r="NKH52" s="131"/>
      <c r="NKI52" s="131"/>
      <c r="NKJ52" s="131"/>
      <c r="NKK52" s="131"/>
      <c r="NKL52" s="131"/>
      <c r="NKM52" s="131"/>
      <c r="NKN52" s="131"/>
      <c r="NKO52" s="131"/>
      <c r="NKP52" s="131"/>
      <c r="NKQ52" s="131"/>
      <c r="NKR52" s="131"/>
      <c r="NKS52" s="131"/>
      <c r="NKT52" s="131"/>
      <c r="NKU52" s="131"/>
      <c r="NKV52" s="131"/>
      <c r="NKW52" s="131"/>
      <c r="NKX52" s="131"/>
      <c r="NKY52" s="131"/>
      <c r="NKZ52" s="131"/>
      <c r="NLA52" s="131"/>
      <c r="NLB52" s="131"/>
      <c r="NLC52" s="131"/>
      <c r="NLD52" s="131"/>
      <c r="NLE52" s="131"/>
      <c r="NLF52" s="131"/>
      <c r="NLG52" s="131"/>
      <c r="NLH52" s="131"/>
      <c r="NLI52" s="131"/>
      <c r="NLJ52" s="131"/>
      <c r="NLK52" s="131"/>
      <c r="NLL52" s="131"/>
      <c r="NLM52" s="131"/>
      <c r="NLN52" s="131"/>
      <c r="NLO52" s="131"/>
      <c r="NLP52" s="131"/>
      <c r="NLQ52" s="131"/>
      <c r="NLR52" s="131"/>
      <c r="NLS52" s="131"/>
      <c r="NLT52" s="131"/>
      <c r="NLU52" s="131"/>
      <c r="NLV52" s="131"/>
      <c r="NLW52" s="131"/>
      <c r="NLX52" s="131"/>
      <c r="NLY52" s="131"/>
      <c r="NLZ52" s="131"/>
      <c r="NMA52" s="131"/>
      <c r="NMB52" s="131"/>
      <c r="NMC52" s="131"/>
      <c r="NMD52" s="131"/>
      <c r="NME52" s="131"/>
      <c r="NMF52" s="131"/>
      <c r="NMG52" s="131"/>
      <c r="NMH52" s="131"/>
      <c r="NMI52" s="131"/>
      <c r="NMJ52" s="131"/>
      <c r="NMK52" s="131"/>
      <c r="NML52" s="131"/>
      <c r="NMM52" s="131"/>
      <c r="NMN52" s="131"/>
      <c r="NMO52" s="131"/>
      <c r="NMP52" s="131"/>
      <c r="NMQ52" s="131"/>
      <c r="NMR52" s="131"/>
      <c r="NMS52" s="131"/>
      <c r="NMT52" s="131"/>
      <c r="NMU52" s="131"/>
      <c r="NMV52" s="131"/>
      <c r="NMW52" s="131"/>
      <c r="NMX52" s="131"/>
      <c r="NMY52" s="131"/>
      <c r="NMZ52" s="131"/>
      <c r="NNA52" s="131"/>
      <c r="NNB52" s="131"/>
      <c r="NNC52" s="131"/>
      <c r="NND52" s="131"/>
      <c r="NNE52" s="131"/>
      <c r="NNF52" s="131"/>
      <c r="NNG52" s="131"/>
      <c r="NNH52" s="131"/>
      <c r="NNI52" s="131"/>
      <c r="NNJ52" s="131"/>
      <c r="NNK52" s="131"/>
      <c r="NNL52" s="131"/>
      <c r="NNM52" s="131"/>
      <c r="NNN52" s="131"/>
      <c r="NNO52" s="131"/>
      <c r="NNP52" s="131"/>
      <c r="NNQ52" s="131"/>
      <c r="NNR52" s="131"/>
      <c r="NNS52" s="131"/>
      <c r="NNT52" s="131"/>
      <c r="NNU52" s="131"/>
      <c r="NNV52" s="131"/>
      <c r="NNW52" s="131"/>
      <c r="NNX52" s="131"/>
      <c r="NNY52" s="131"/>
      <c r="NNZ52" s="131"/>
      <c r="NOA52" s="131"/>
      <c r="NOB52" s="131"/>
      <c r="NOC52" s="131"/>
      <c r="NOD52" s="131"/>
      <c r="NOE52" s="131"/>
      <c r="NOF52" s="131"/>
      <c r="NOG52" s="131"/>
      <c r="NOH52" s="131"/>
      <c r="NOI52" s="131"/>
      <c r="NOJ52" s="131"/>
      <c r="NOK52" s="131"/>
      <c r="NOL52" s="131"/>
      <c r="NOM52" s="131"/>
      <c r="NON52" s="131"/>
      <c r="NOO52" s="131"/>
      <c r="NOP52" s="131"/>
      <c r="NOQ52" s="131"/>
      <c r="NOR52" s="131"/>
      <c r="NOS52" s="131"/>
      <c r="NOT52" s="131"/>
      <c r="NOU52" s="131"/>
      <c r="NOV52" s="131"/>
      <c r="NOW52" s="131"/>
      <c r="NOX52" s="131"/>
      <c r="NOY52" s="131"/>
      <c r="NOZ52" s="131"/>
      <c r="NPA52" s="131"/>
      <c r="NPB52" s="131"/>
      <c r="NPC52" s="131"/>
      <c r="NPD52" s="131"/>
      <c r="NPE52" s="131"/>
      <c r="NPF52" s="131"/>
      <c r="NPG52" s="131"/>
      <c r="NPH52" s="131"/>
      <c r="NPI52" s="131"/>
      <c r="NPJ52" s="131"/>
      <c r="NPK52" s="131"/>
      <c r="NPL52" s="131"/>
      <c r="NPM52" s="131"/>
      <c r="NPN52" s="131"/>
      <c r="NPO52" s="131"/>
      <c r="NPP52" s="131"/>
      <c r="NPQ52" s="131"/>
      <c r="NPR52" s="131"/>
      <c r="NPS52" s="131"/>
      <c r="NPT52" s="131"/>
      <c r="NPU52" s="131"/>
      <c r="NPV52" s="131"/>
      <c r="NPW52" s="131"/>
      <c r="NPX52" s="131"/>
      <c r="NPY52" s="131"/>
      <c r="NPZ52" s="131"/>
      <c r="NQA52" s="131"/>
      <c r="NQB52" s="131"/>
      <c r="NQC52" s="131"/>
      <c r="NQD52" s="131"/>
      <c r="NQE52" s="131"/>
      <c r="NQF52" s="131"/>
      <c r="NQG52" s="131"/>
      <c r="NQH52" s="131"/>
      <c r="NQI52" s="131"/>
      <c r="NQJ52" s="131"/>
      <c r="NQK52" s="131"/>
      <c r="NQL52" s="131"/>
      <c r="NQM52" s="131"/>
      <c r="NQN52" s="131"/>
      <c r="NQO52" s="131"/>
      <c r="NQP52" s="131"/>
      <c r="NQQ52" s="131"/>
      <c r="NQR52" s="131"/>
      <c r="NQS52" s="131"/>
      <c r="NQT52" s="131"/>
      <c r="NQU52" s="131"/>
      <c r="NQV52" s="131"/>
      <c r="NQW52" s="131"/>
      <c r="NQX52" s="131"/>
      <c r="NQY52" s="131"/>
      <c r="NQZ52" s="131"/>
      <c r="NRA52" s="131"/>
      <c r="NRB52" s="131"/>
      <c r="NRC52" s="131"/>
      <c r="NRD52" s="131"/>
      <c r="NRE52" s="131"/>
      <c r="NRF52" s="131"/>
      <c r="NRG52" s="131"/>
      <c r="NRH52" s="131"/>
      <c r="NRI52" s="131"/>
      <c r="NRJ52" s="131"/>
      <c r="NRK52" s="131"/>
      <c r="NRL52" s="131"/>
      <c r="NRM52" s="131"/>
      <c r="NRN52" s="131"/>
      <c r="NRO52" s="131"/>
      <c r="NRP52" s="131"/>
      <c r="NRQ52" s="131"/>
      <c r="NRR52" s="131"/>
      <c r="NRS52" s="131"/>
      <c r="NRT52" s="131"/>
      <c r="NRU52" s="131"/>
      <c r="NRV52" s="131"/>
      <c r="NRW52" s="131"/>
      <c r="NRX52" s="131"/>
      <c r="NRY52" s="131"/>
      <c r="NRZ52" s="131"/>
      <c r="NSA52" s="131"/>
      <c r="NSB52" s="131"/>
      <c r="NSC52" s="131"/>
      <c r="NSD52" s="131"/>
      <c r="NSE52" s="131"/>
      <c r="NSF52" s="131"/>
      <c r="NSG52" s="131"/>
      <c r="NSH52" s="131"/>
      <c r="NSI52" s="131"/>
      <c r="NSJ52" s="131"/>
      <c r="NSK52" s="131"/>
      <c r="NSL52" s="131"/>
      <c r="NSM52" s="131"/>
      <c r="NSN52" s="131"/>
      <c r="NSO52" s="131"/>
      <c r="NSP52" s="131"/>
      <c r="NSQ52" s="131"/>
      <c r="NSR52" s="131"/>
      <c r="NSS52" s="131"/>
      <c r="NST52" s="131"/>
      <c r="NSU52" s="131"/>
      <c r="NSV52" s="131"/>
      <c r="NSW52" s="131"/>
      <c r="NSX52" s="131"/>
      <c r="NSY52" s="131"/>
      <c r="NSZ52" s="131"/>
      <c r="NTA52" s="131"/>
      <c r="NTB52" s="131"/>
      <c r="NTC52" s="131"/>
      <c r="NTD52" s="131"/>
      <c r="NTE52" s="131"/>
      <c r="NTF52" s="131"/>
      <c r="NTG52" s="131"/>
      <c r="NTH52" s="131"/>
      <c r="NTI52" s="131"/>
      <c r="NTJ52" s="131"/>
      <c r="NTK52" s="131"/>
      <c r="NTL52" s="131"/>
      <c r="NTM52" s="131"/>
      <c r="NTN52" s="131"/>
      <c r="NTO52" s="131"/>
      <c r="NTP52" s="131"/>
      <c r="NTQ52" s="131"/>
      <c r="NTR52" s="131"/>
      <c r="NTS52" s="131"/>
      <c r="NTT52" s="131"/>
      <c r="NTU52" s="131"/>
      <c r="NTV52" s="131"/>
      <c r="NTW52" s="131"/>
      <c r="NTX52" s="131"/>
      <c r="NTY52" s="131"/>
      <c r="NTZ52" s="131"/>
      <c r="NUA52" s="131"/>
      <c r="NUB52" s="131"/>
      <c r="NUC52" s="131"/>
      <c r="NUD52" s="131"/>
      <c r="NUE52" s="131"/>
      <c r="NUF52" s="131"/>
      <c r="NUG52" s="131"/>
      <c r="NUH52" s="131"/>
      <c r="NUI52" s="131"/>
      <c r="NUJ52" s="131"/>
      <c r="NUK52" s="131"/>
      <c r="NUL52" s="131"/>
      <c r="NUM52" s="131"/>
      <c r="NUN52" s="131"/>
      <c r="NUO52" s="131"/>
      <c r="NUP52" s="131"/>
      <c r="NUQ52" s="131"/>
      <c r="NUR52" s="131"/>
      <c r="NUS52" s="131"/>
      <c r="NUT52" s="131"/>
      <c r="NUU52" s="131"/>
      <c r="NUV52" s="131"/>
      <c r="NUW52" s="131"/>
      <c r="NUX52" s="131"/>
      <c r="NUY52" s="131"/>
      <c r="NUZ52" s="131"/>
      <c r="NVA52" s="131"/>
      <c r="NVB52" s="131"/>
      <c r="NVC52" s="131"/>
      <c r="NVD52" s="131"/>
      <c r="NVE52" s="131"/>
      <c r="NVF52" s="131"/>
      <c r="NVG52" s="131"/>
      <c r="NVH52" s="131"/>
      <c r="NVI52" s="131"/>
      <c r="NVJ52" s="131"/>
      <c r="NVK52" s="131"/>
      <c r="NVL52" s="131"/>
      <c r="NVM52" s="131"/>
      <c r="NVN52" s="131"/>
      <c r="NVO52" s="131"/>
      <c r="NVP52" s="131"/>
      <c r="NVQ52" s="131"/>
      <c r="NVR52" s="131"/>
      <c r="NVS52" s="131"/>
      <c r="NVT52" s="131"/>
      <c r="NVU52" s="131"/>
      <c r="NVV52" s="131"/>
      <c r="NVW52" s="131"/>
      <c r="NVX52" s="131"/>
      <c r="NVY52" s="131"/>
      <c r="NVZ52" s="131"/>
      <c r="NWA52" s="131"/>
      <c r="NWB52" s="131"/>
      <c r="NWC52" s="131"/>
      <c r="NWD52" s="131"/>
      <c r="NWE52" s="131"/>
      <c r="NWF52" s="131"/>
      <c r="NWG52" s="131"/>
      <c r="NWH52" s="131"/>
      <c r="NWI52" s="131"/>
      <c r="NWJ52" s="131"/>
      <c r="NWK52" s="131"/>
      <c r="NWL52" s="131"/>
      <c r="NWM52" s="131"/>
      <c r="NWN52" s="131"/>
      <c r="NWO52" s="131"/>
      <c r="NWP52" s="131"/>
      <c r="NWQ52" s="131"/>
      <c r="NWR52" s="131"/>
      <c r="NWS52" s="131"/>
      <c r="NWT52" s="131"/>
      <c r="NWU52" s="131"/>
      <c r="NWV52" s="131"/>
      <c r="NWW52" s="131"/>
      <c r="NWX52" s="131"/>
      <c r="NWY52" s="131"/>
      <c r="NWZ52" s="131"/>
      <c r="NXA52" s="131"/>
      <c r="NXB52" s="131"/>
      <c r="NXC52" s="131"/>
      <c r="NXD52" s="131"/>
      <c r="NXE52" s="131"/>
      <c r="NXF52" s="131"/>
      <c r="NXG52" s="131"/>
      <c r="NXH52" s="131"/>
      <c r="NXI52" s="131"/>
      <c r="NXJ52" s="131"/>
      <c r="NXK52" s="131"/>
      <c r="NXL52" s="131"/>
      <c r="NXM52" s="131"/>
      <c r="NXN52" s="131"/>
      <c r="NXO52" s="131"/>
      <c r="NXP52" s="131"/>
      <c r="NXQ52" s="131"/>
      <c r="NXR52" s="131"/>
      <c r="NXS52" s="131"/>
      <c r="NXT52" s="131"/>
      <c r="NXU52" s="131"/>
      <c r="NXV52" s="131"/>
      <c r="NXW52" s="131"/>
      <c r="NXX52" s="131"/>
      <c r="NXY52" s="131"/>
      <c r="NXZ52" s="131"/>
      <c r="NYA52" s="131"/>
      <c r="NYB52" s="131"/>
      <c r="NYC52" s="131"/>
      <c r="NYD52" s="131"/>
      <c r="NYE52" s="131"/>
      <c r="NYF52" s="131"/>
      <c r="NYG52" s="131"/>
      <c r="NYH52" s="131"/>
      <c r="NYI52" s="131"/>
      <c r="NYJ52" s="131"/>
      <c r="NYK52" s="131"/>
      <c r="NYL52" s="131"/>
      <c r="NYM52" s="131"/>
      <c r="NYN52" s="131"/>
      <c r="NYO52" s="131"/>
      <c r="NYP52" s="131"/>
      <c r="NYQ52" s="131"/>
      <c r="NYR52" s="131"/>
      <c r="NYS52" s="131"/>
      <c r="NYT52" s="131"/>
      <c r="NYU52" s="131"/>
      <c r="NYV52" s="131"/>
      <c r="NYW52" s="131"/>
      <c r="NYX52" s="131"/>
      <c r="NYY52" s="131"/>
      <c r="NYZ52" s="131"/>
      <c r="NZA52" s="131"/>
      <c r="NZB52" s="131"/>
      <c r="NZC52" s="131"/>
      <c r="NZD52" s="131"/>
      <c r="NZE52" s="131"/>
      <c r="NZF52" s="131"/>
      <c r="NZG52" s="131"/>
      <c r="NZH52" s="131"/>
      <c r="NZI52" s="131"/>
      <c r="NZJ52" s="131"/>
      <c r="NZK52" s="131"/>
      <c r="NZL52" s="131"/>
      <c r="NZM52" s="131"/>
      <c r="NZN52" s="131"/>
      <c r="NZO52" s="131"/>
      <c r="NZP52" s="131"/>
      <c r="NZQ52" s="131"/>
      <c r="NZR52" s="131"/>
      <c r="NZS52" s="131"/>
      <c r="NZT52" s="131"/>
      <c r="NZU52" s="131"/>
      <c r="NZV52" s="131"/>
      <c r="NZW52" s="131"/>
      <c r="NZX52" s="131"/>
      <c r="NZY52" s="131"/>
      <c r="NZZ52" s="131"/>
      <c r="OAA52" s="131"/>
      <c r="OAB52" s="131"/>
      <c r="OAC52" s="131"/>
      <c r="OAD52" s="131"/>
      <c r="OAE52" s="131"/>
      <c r="OAF52" s="131"/>
      <c r="OAG52" s="131"/>
      <c r="OAH52" s="131"/>
      <c r="OAI52" s="131"/>
      <c r="OAJ52" s="131"/>
      <c r="OAK52" s="131"/>
      <c r="OAL52" s="131"/>
      <c r="OAM52" s="131"/>
      <c r="OAN52" s="131"/>
      <c r="OAO52" s="131"/>
      <c r="OAP52" s="131"/>
      <c r="OAQ52" s="131"/>
      <c r="OAR52" s="131"/>
      <c r="OAS52" s="131"/>
      <c r="OAT52" s="131"/>
      <c r="OAU52" s="131"/>
      <c r="OAV52" s="131"/>
      <c r="OAW52" s="131"/>
      <c r="OAX52" s="131"/>
      <c r="OAY52" s="131"/>
      <c r="OAZ52" s="131"/>
      <c r="OBA52" s="131"/>
      <c r="OBB52" s="131"/>
      <c r="OBC52" s="131"/>
      <c r="OBD52" s="131"/>
      <c r="OBE52" s="131"/>
      <c r="OBF52" s="131"/>
      <c r="OBG52" s="131"/>
      <c r="OBH52" s="131"/>
      <c r="OBI52" s="131"/>
      <c r="OBJ52" s="131"/>
      <c r="OBK52" s="131"/>
      <c r="OBL52" s="131"/>
      <c r="OBM52" s="131"/>
      <c r="OBN52" s="131"/>
      <c r="OBO52" s="131"/>
      <c r="OBP52" s="131"/>
      <c r="OBQ52" s="131"/>
      <c r="OBR52" s="131"/>
      <c r="OBS52" s="131"/>
      <c r="OBT52" s="131"/>
      <c r="OBU52" s="131"/>
      <c r="OBV52" s="131"/>
      <c r="OBW52" s="131"/>
      <c r="OBX52" s="131"/>
      <c r="OBY52" s="131"/>
      <c r="OBZ52" s="131"/>
      <c r="OCA52" s="131"/>
      <c r="OCB52" s="131"/>
      <c r="OCC52" s="131"/>
      <c r="OCD52" s="131"/>
      <c r="OCE52" s="131"/>
      <c r="OCF52" s="131"/>
      <c r="OCG52" s="131"/>
      <c r="OCH52" s="131"/>
      <c r="OCI52" s="131"/>
      <c r="OCJ52" s="131"/>
      <c r="OCK52" s="131"/>
      <c r="OCL52" s="131"/>
      <c r="OCM52" s="131"/>
      <c r="OCN52" s="131"/>
      <c r="OCO52" s="131"/>
      <c r="OCP52" s="131"/>
      <c r="OCQ52" s="131"/>
      <c r="OCR52" s="131"/>
      <c r="OCS52" s="131"/>
      <c r="OCT52" s="131"/>
      <c r="OCU52" s="131"/>
      <c r="OCV52" s="131"/>
      <c r="OCW52" s="131"/>
      <c r="OCX52" s="131"/>
      <c r="OCY52" s="131"/>
      <c r="OCZ52" s="131"/>
      <c r="ODA52" s="131"/>
      <c r="ODB52" s="131"/>
      <c r="ODC52" s="131"/>
      <c r="ODD52" s="131"/>
      <c r="ODE52" s="131"/>
      <c r="ODF52" s="131"/>
      <c r="ODG52" s="131"/>
      <c r="ODH52" s="131"/>
      <c r="ODI52" s="131"/>
      <c r="ODJ52" s="131"/>
      <c r="ODK52" s="131"/>
      <c r="ODL52" s="131"/>
      <c r="ODM52" s="131"/>
      <c r="ODN52" s="131"/>
      <c r="ODO52" s="131"/>
      <c r="ODP52" s="131"/>
      <c r="ODQ52" s="131"/>
      <c r="ODR52" s="131"/>
      <c r="ODS52" s="131"/>
      <c r="ODT52" s="131"/>
      <c r="ODU52" s="131"/>
      <c r="ODV52" s="131"/>
      <c r="ODW52" s="131"/>
      <c r="ODX52" s="131"/>
      <c r="ODY52" s="131"/>
      <c r="ODZ52" s="131"/>
      <c r="OEA52" s="131"/>
      <c r="OEB52" s="131"/>
      <c r="OEC52" s="131"/>
      <c r="OED52" s="131"/>
      <c r="OEE52" s="131"/>
      <c r="OEF52" s="131"/>
      <c r="OEG52" s="131"/>
      <c r="OEH52" s="131"/>
      <c r="OEI52" s="131"/>
      <c r="OEJ52" s="131"/>
      <c r="OEK52" s="131"/>
      <c r="OEL52" s="131"/>
      <c r="OEM52" s="131"/>
      <c r="OEN52" s="131"/>
      <c r="OEO52" s="131"/>
      <c r="OEP52" s="131"/>
      <c r="OEQ52" s="131"/>
      <c r="OER52" s="131"/>
      <c r="OES52" s="131"/>
      <c r="OET52" s="131"/>
      <c r="OEU52" s="131"/>
      <c r="OEV52" s="131"/>
      <c r="OEW52" s="131"/>
      <c r="OEX52" s="131"/>
      <c r="OEY52" s="131"/>
      <c r="OEZ52" s="131"/>
      <c r="OFA52" s="131"/>
      <c r="OFB52" s="131"/>
      <c r="OFC52" s="131"/>
      <c r="OFD52" s="131"/>
      <c r="OFE52" s="131"/>
      <c r="OFF52" s="131"/>
      <c r="OFG52" s="131"/>
      <c r="OFH52" s="131"/>
      <c r="OFI52" s="131"/>
      <c r="OFJ52" s="131"/>
      <c r="OFK52" s="131"/>
      <c r="OFL52" s="131"/>
      <c r="OFM52" s="131"/>
      <c r="OFN52" s="131"/>
      <c r="OFO52" s="131"/>
      <c r="OFP52" s="131"/>
      <c r="OFQ52" s="131"/>
      <c r="OFR52" s="131"/>
      <c r="OFS52" s="131"/>
      <c r="OFT52" s="131"/>
      <c r="OFU52" s="131"/>
      <c r="OFV52" s="131"/>
      <c r="OFW52" s="131"/>
      <c r="OFX52" s="131"/>
      <c r="OFY52" s="131"/>
      <c r="OFZ52" s="131"/>
      <c r="OGA52" s="131"/>
      <c r="OGB52" s="131"/>
      <c r="OGC52" s="131"/>
      <c r="OGD52" s="131"/>
      <c r="OGE52" s="131"/>
      <c r="OGF52" s="131"/>
      <c r="OGG52" s="131"/>
      <c r="OGH52" s="131"/>
      <c r="OGI52" s="131"/>
      <c r="OGJ52" s="131"/>
      <c r="OGK52" s="131"/>
      <c r="OGL52" s="131"/>
      <c r="OGM52" s="131"/>
      <c r="OGN52" s="131"/>
      <c r="OGO52" s="131"/>
      <c r="OGP52" s="131"/>
      <c r="OGQ52" s="131"/>
      <c r="OGR52" s="131"/>
      <c r="OGS52" s="131"/>
      <c r="OGT52" s="131"/>
      <c r="OGU52" s="131"/>
      <c r="OGV52" s="131"/>
      <c r="OGW52" s="131"/>
      <c r="OGX52" s="131"/>
      <c r="OGY52" s="131"/>
      <c r="OGZ52" s="131"/>
      <c r="OHA52" s="131"/>
      <c r="OHB52" s="131"/>
      <c r="OHC52" s="131"/>
      <c r="OHD52" s="131"/>
      <c r="OHE52" s="131"/>
      <c r="OHF52" s="131"/>
      <c r="OHG52" s="131"/>
      <c r="OHH52" s="131"/>
      <c r="OHI52" s="131"/>
      <c r="OHJ52" s="131"/>
      <c r="OHK52" s="131"/>
      <c r="OHL52" s="131"/>
      <c r="OHM52" s="131"/>
      <c r="OHN52" s="131"/>
      <c r="OHO52" s="131"/>
      <c r="OHP52" s="131"/>
      <c r="OHQ52" s="131"/>
      <c r="OHR52" s="131"/>
      <c r="OHS52" s="131"/>
      <c r="OHT52" s="131"/>
      <c r="OHU52" s="131"/>
      <c r="OHV52" s="131"/>
      <c r="OHW52" s="131"/>
      <c r="OHX52" s="131"/>
      <c r="OHY52" s="131"/>
      <c r="OHZ52" s="131"/>
      <c r="OIA52" s="131"/>
      <c r="OIB52" s="131"/>
      <c r="OIC52" s="131"/>
      <c r="OID52" s="131"/>
      <c r="OIE52" s="131"/>
      <c r="OIF52" s="131"/>
      <c r="OIG52" s="131"/>
      <c r="OIH52" s="131"/>
      <c r="OII52" s="131"/>
      <c r="OIJ52" s="131"/>
      <c r="OIK52" s="131"/>
      <c r="OIL52" s="131"/>
      <c r="OIM52" s="131"/>
      <c r="OIN52" s="131"/>
      <c r="OIO52" s="131"/>
      <c r="OIP52" s="131"/>
      <c r="OIQ52" s="131"/>
      <c r="OIR52" s="131"/>
      <c r="OIS52" s="131"/>
      <c r="OIT52" s="131"/>
      <c r="OIU52" s="131"/>
      <c r="OIV52" s="131"/>
      <c r="OIW52" s="131"/>
      <c r="OIX52" s="131"/>
      <c r="OIY52" s="131"/>
      <c r="OIZ52" s="131"/>
      <c r="OJA52" s="131"/>
      <c r="OJB52" s="131"/>
      <c r="OJC52" s="131"/>
      <c r="OJD52" s="131"/>
      <c r="OJE52" s="131"/>
      <c r="OJF52" s="131"/>
      <c r="OJG52" s="131"/>
      <c r="OJH52" s="131"/>
      <c r="OJI52" s="131"/>
      <c r="OJJ52" s="131"/>
      <c r="OJK52" s="131"/>
      <c r="OJL52" s="131"/>
      <c r="OJM52" s="131"/>
      <c r="OJN52" s="131"/>
      <c r="OJO52" s="131"/>
      <c r="OJP52" s="131"/>
      <c r="OJQ52" s="131"/>
      <c r="OJR52" s="131"/>
      <c r="OJS52" s="131"/>
      <c r="OJT52" s="131"/>
      <c r="OJU52" s="131"/>
      <c r="OJV52" s="131"/>
      <c r="OJW52" s="131"/>
      <c r="OJX52" s="131"/>
      <c r="OJY52" s="131"/>
      <c r="OJZ52" s="131"/>
      <c r="OKA52" s="131"/>
      <c r="OKB52" s="131"/>
      <c r="OKC52" s="131"/>
      <c r="OKD52" s="131"/>
      <c r="OKE52" s="131"/>
      <c r="OKF52" s="131"/>
      <c r="OKG52" s="131"/>
      <c r="OKH52" s="131"/>
      <c r="OKI52" s="131"/>
      <c r="OKJ52" s="131"/>
      <c r="OKK52" s="131"/>
      <c r="OKL52" s="131"/>
      <c r="OKM52" s="131"/>
      <c r="OKN52" s="131"/>
      <c r="OKO52" s="131"/>
      <c r="OKP52" s="131"/>
      <c r="OKQ52" s="131"/>
      <c r="OKR52" s="131"/>
      <c r="OKS52" s="131"/>
      <c r="OKT52" s="131"/>
      <c r="OKU52" s="131"/>
      <c r="OKV52" s="131"/>
      <c r="OKW52" s="131"/>
      <c r="OKX52" s="131"/>
      <c r="OKY52" s="131"/>
      <c r="OKZ52" s="131"/>
      <c r="OLA52" s="131"/>
      <c r="OLB52" s="131"/>
      <c r="OLC52" s="131"/>
      <c r="OLD52" s="131"/>
      <c r="OLE52" s="131"/>
      <c r="OLF52" s="131"/>
      <c r="OLG52" s="131"/>
      <c r="OLH52" s="131"/>
      <c r="OLI52" s="131"/>
      <c r="OLJ52" s="131"/>
      <c r="OLK52" s="131"/>
      <c r="OLL52" s="131"/>
      <c r="OLM52" s="131"/>
      <c r="OLN52" s="131"/>
      <c r="OLO52" s="131"/>
      <c r="OLP52" s="131"/>
      <c r="OLQ52" s="131"/>
      <c r="OLR52" s="131"/>
      <c r="OLS52" s="131"/>
      <c r="OLT52" s="131"/>
      <c r="OLU52" s="131"/>
      <c r="OLV52" s="131"/>
      <c r="OLW52" s="131"/>
      <c r="OLX52" s="131"/>
      <c r="OLY52" s="131"/>
      <c r="OLZ52" s="131"/>
      <c r="OMA52" s="131"/>
      <c r="OMB52" s="131"/>
      <c r="OMC52" s="131"/>
      <c r="OMD52" s="131"/>
      <c r="OME52" s="131"/>
      <c r="OMF52" s="131"/>
      <c r="OMG52" s="131"/>
      <c r="OMH52" s="131"/>
      <c r="OMI52" s="131"/>
      <c r="OMJ52" s="131"/>
      <c r="OMK52" s="131"/>
      <c r="OML52" s="131"/>
      <c r="OMM52" s="131"/>
      <c r="OMN52" s="131"/>
      <c r="OMO52" s="131"/>
      <c r="OMP52" s="131"/>
      <c r="OMQ52" s="131"/>
      <c r="OMR52" s="131"/>
      <c r="OMS52" s="131"/>
      <c r="OMT52" s="131"/>
      <c r="OMU52" s="131"/>
      <c r="OMV52" s="131"/>
      <c r="OMW52" s="131"/>
      <c r="OMX52" s="131"/>
      <c r="OMY52" s="131"/>
      <c r="OMZ52" s="131"/>
      <c r="ONA52" s="131"/>
      <c r="ONB52" s="131"/>
      <c r="ONC52" s="131"/>
      <c r="OND52" s="131"/>
      <c r="ONE52" s="131"/>
      <c r="ONF52" s="131"/>
      <c r="ONG52" s="131"/>
      <c r="ONH52" s="131"/>
      <c r="ONI52" s="131"/>
      <c r="ONJ52" s="131"/>
      <c r="ONK52" s="131"/>
      <c r="ONL52" s="131"/>
      <c r="ONM52" s="131"/>
      <c r="ONN52" s="131"/>
      <c r="ONO52" s="131"/>
      <c r="ONP52" s="131"/>
      <c r="ONQ52" s="131"/>
      <c r="ONR52" s="131"/>
      <c r="ONS52" s="131"/>
      <c r="ONT52" s="131"/>
      <c r="ONU52" s="131"/>
      <c r="ONV52" s="131"/>
      <c r="ONW52" s="131"/>
      <c r="ONX52" s="131"/>
      <c r="ONY52" s="131"/>
      <c r="ONZ52" s="131"/>
      <c r="OOA52" s="131"/>
      <c r="OOB52" s="131"/>
      <c r="OOC52" s="131"/>
      <c r="OOD52" s="131"/>
      <c r="OOE52" s="131"/>
      <c r="OOF52" s="131"/>
      <c r="OOG52" s="131"/>
      <c r="OOH52" s="131"/>
      <c r="OOI52" s="131"/>
      <c r="OOJ52" s="131"/>
      <c r="OOK52" s="131"/>
      <c r="OOL52" s="131"/>
      <c r="OOM52" s="131"/>
      <c r="OON52" s="131"/>
      <c r="OOO52" s="131"/>
      <c r="OOP52" s="131"/>
      <c r="OOQ52" s="131"/>
      <c r="OOR52" s="131"/>
      <c r="OOS52" s="131"/>
      <c r="OOT52" s="131"/>
      <c r="OOU52" s="131"/>
      <c r="OOV52" s="131"/>
      <c r="OOW52" s="131"/>
      <c r="OOX52" s="131"/>
      <c r="OOY52" s="131"/>
      <c r="OOZ52" s="131"/>
      <c r="OPA52" s="131"/>
      <c r="OPB52" s="131"/>
      <c r="OPC52" s="131"/>
      <c r="OPD52" s="131"/>
      <c r="OPE52" s="131"/>
      <c r="OPF52" s="131"/>
      <c r="OPG52" s="131"/>
      <c r="OPH52" s="131"/>
      <c r="OPI52" s="131"/>
      <c r="OPJ52" s="131"/>
      <c r="OPK52" s="131"/>
      <c r="OPL52" s="131"/>
      <c r="OPM52" s="131"/>
      <c r="OPN52" s="131"/>
      <c r="OPO52" s="131"/>
      <c r="OPP52" s="131"/>
      <c r="OPQ52" s="131"/>
      <c r="OPR52" s="131"/>
      <c r="OPS52" s="131"/>
      <c r="OPT52" s="131"/>
      <c r="OPU52" s="131"/>
      <c r="OPV52" s="131"/>
      <c r="OPW52" s="131"/>
      <c r="OPX52" s="131"/>
      <c r="OPY52" s="131"/>
      <c r="OPZ52" s="131"/>
      <c r="OQA52" s="131"/>
      <c r="OQB52" s="131"/>
      <c r="OQC52" s="131"/>
      <c r="OQD52" s="131"/>
      <c r="OQE52" s="131"/>
      <c r="OQF52" s="131"/>
      <c r="OQG52" s="131"/>
      <c r="OQH52" s="131"/>
      <c r="OQI52" s="131"/>
      <c r="OQJ52" s="131"/>
      <c r="OQK52" s="131"/>
      <c r="OQL52" s="131"/>
      <c r="OQM52" s="131"/>
      <c r="OQN52" s="131"/>
      <c r="OQO52" s="131"/>
      <c r="OQP52" s="131"/>
      <c r="OQQ52" s="131"/>
      <c r="OQR52" s="131"/>
      <c r="OQS52" s="131"/>
      <c r="OQT52" s="131"/>
      <c r="OQU52" s="131"/>
      <c r="OQV52" s="131"/>
      <c r="OQW52" s="131"/>
      <c r="OQX52" s="131"/>
      <c r="OQY52" s="131"/>
      <c r="OQZ52" s="131"/>
      <c r="ORA52" s="131"/>
      <c r="ORB52" s="131"/>
      <c r="ORC52" s="131"/>
      <c r="ORD52" s="131"/>
      <c r="ORE52" s="131"/>
      <c r="ORF52" s="131"/>
      <c r="ORG52" s="131"/>
      <c r="ORH52" s="131"/>
      <c r="ORI52" s="131"/>
      <c r="ORJ52" s="131"/>
      <c r="ORK52" s="131"/>
      <c r="ORL52" s="131"/>
      <c r="ORM52" s="131"/>
      <c r="ORN52" s="131"/>
      <c r="ORO52" s="131"/>
      <c r="ORP52" s="131"/>
      <c r="ORQ52" s="131"/>
      <c r="ORR52" s="131"/>
      <c r="ORS52" s="131"/>
      <c r="ORT52" s="131"/>
      <c r="ORU52" s="131"/>
      <c r="ORV52" s="131"/>
      <c r="ORW52" s="131"/>
      <c r="ORX52" s="131"/>
      <c r="ORY52" s="131"/>
      <c r="ORZ52" s="131"/>
      <c r="OSA52" s="131"/>
      <c r="OSB52" s="131"/>
      <c r="OSC52" s="131"/>
      <c r="OSD52" s="131"/>
      <c r="OSE52" s="131"/>
      <c r="OSF52" s="131"/>
      <c r="OSG52" s="131"/>
      <c r="OSH52" s="131"/>
      <c r="OSI52" s="131"/>
      <c r="OSJ52" s="131"/>
      <c r="OSK52" s="131"/>
      <c r="OSL52" s="131"/>
      <c r="OSM52" s="131"/>
      <c r="OSN52" s="131"/>
      <c r="OSO52" s="131"/>
      <c r="OSP52" s="131"/>
      <c r="OSQ52" s="131"/>
      <c r="OSR52" s="131"/>
      <c r="OSS52" s="131"/>
      <c r="OST52" s="131"/>
      <c r="OSU52" s="131"/>
      <c r="OSV52" s="131"/>
      <c r="OSW52" s="131"/>
      <c r="OSX52" s="131"/>
      <c r="OSY52" s="131"/>
      <c r="OSZ52" s="131"/>
      <c r="OTA52" s="131"/>
      <c r="OTB52" s="131"/>
      <c r="OTC52" s="131"/>
      <c r="OTD52" s="131"/>
      <c r="OTE52" s="131"/>
      <c r="OTF52" s="131"/>
      <c r="OTG52" s="131"/>
      <c r="OTH52" s="131"/>
      <c r="OTI52" s="131"/>
      <c r="OTJ52" s="131"/>
      <c r="OTK52" s="131"/>
      <c r="OTL52" s="131"/>
      <c r="OTM52" s="131"/>
      <c r="OTN52" s="131"/>
      <c r="OTO52" s="131"/>
      <c r="OTP52" s="131"/>
      <c r="OTQ52" s="131"/>
      <c r="OTR52" s="131"/>
      <c r="OTS52" s="131"/>
      <c r="OTT52" s="131"/>
      <c r="OTU52" s="131"/>
      <c r="OTV52" s="131"/>
      <c r="OTW52" s="131"/>
      <c r="OTX52" s="131"/>
      <c r="OTY52" s="131"/>
      <c r="OTZ52" s="131"/>
      <c r="OUA52" s="131"/>
      <c r="OUB52" s="131"/>
      <c r="OUC52" s="131"/>
      <c r="OUD52" s="131"/>
      <c r="OUE52" s="131"/>
      <c r="OUF52" s="131"/>
      <c r="OUG52" s="131"/>
      <c r="OUH52" s="131"/>
      <c r="OUI52" s="131"/>
      <c r="OUJ52" s="131"/>
      <c r="OUK52" s="131"/>
      <c r="OUL52" s="131"/>
      <c r="OUM52" s="131"/>
      <c r="OUN52" s="131"/>
      <c r="OUO52" s="131"/>
      <c r="OUP52" s="131"/>
      <c r="OUQ52" s="131"/>
      <c r="OUR52" s="131"/>
      <c r="OUS52" s="131"/>
      <c r="OUT52" s="131"/>
      <c r="OUU52" s="131"/>
      <c r="OUV52" s="131"/>
      <c r="OUW52" s="131"/>
      <c r="OUX52" s="131"/>
      <c r="OUY52" s="131"/>
      <c r="OUZ52" s="131"/>
      <c r="OVA52" s="131"/>
      <c r="OVB52" s="131"/>
      <c r="OVC52" s="131"/>
      <c r="OVD52" s="131"/>
      <c r="OVE52" s="131"/>
      <c r="OVF52" s="131"/>
      <c r="OVG52" s="131"/>
      <c r="OVH52" s="131"/>
      <c r="OVI52" s="131"/>
      <c r="OVJ52" s="131"/>
      <c r="OVK52" s="131"/>
      <c r="OVL52" s="131"/>
      <c r="OVM52" s="131"/>
      <c r="OVN52" s="131"/>
      <c r="OVO52" s="131"/>
      <c r="OVP52" s="131"/>
      <c r="OVQ52" s="131"/>
      <c r="OVR52" s="131"/>
      <c r="OVS52" s="131"/>
      <c r="OVT52" s="131"/>
      <c r="OVU52" s="131"/>
      <c r="OVV52" s="131"/>
      <c r="OVW52" s="131"/>
      <c r="OVX52" s="131"/>
      <c r="OVY52" s="131"/>
      <c r="OVZ52" s="131"/>
      <c r="OWA52" s="131"/>
      <c r="OWB52" s="131"/>
      <c r="OWC52" s="131"/>
      <c r="OWD52" s="131"/>
      <c r="OWE52" s="131"/>
      <c r="OWF52" s="131"/>
      <c r="OWG52" s="131"/>
      <c r="OWH52" s="131"/>
      <c r="OWI52" s="131"/>
      <c r="OWJ52" s="131"/>
      <c r="OWK52" s="131"/>
      <c r="OWL52" s="131"/>
      <c r="OWM52" s="131"/>
      <c r="OWN52" s="131"/>
      <c r="OWO52" s="131"/>
      <c r="OWP52" s="131"/>
      <c r="OWQ52" s="131"/>
      <c r="OWR52" s="131"/>
      <c r="OWS52" s="131"/>
      <c r="OWT52" s="131"/>
      <c r="OWU52" s="131"/>
      <c r="OWV52" s="131"/>
      <c r="OWW52" s="131"/>
      <c r="OWX52" s="131"/>
      <c r="OWY52" s="131"/>
      <c r="OWZ52" s="131"/>
      <c r="OXA52" s="131"/>
      <c r="OXB52" s="131"/>
      <c r="OXC52" s="131"/>
      <c r="OXD52" s="131"/>
      <c r="OXE52" s="131"/>
      <c r="OXF52" s="131"/>
      <c r="OXG52" s="131"/>
      <c r="OXH52" s="131"/>
      <c r="OXI52" s="131"/>
      <c r="OXJ52" s="131"/>
      <c r="OXK52" s="131"/>
      <c r="OXL52" s="131"/>
      <c r="OXM52" s="131"/>
      <c r="OXN52" s="131"/>
      <c r="OXO52" s="131"/>
      <c r="OXP52" s="131"/>
      <c r="OXQ52" s="131"/>
      <c r="OXR52" s="131"/>
      <c r="OXS52" s="131"/>
      <c r="OXT52" s="131"/>
      <c r="OXU52" s="131"/>
      <c r="OXV52" s="131"/>
      <c r="OXW52" s="131"/>
      <c r="OXX52" s="131"/>
      <c r="OXY52" s="131"/>
      <c r="OXZ52" s="131"/>
      <c r="OYA52" s="131"/>
      <c r="OYB52" s="131"/>
      <c r="OYC52" s="131"/>
      <c r="OYD52" s="131"/>
      <c r="OYE52" s="131"/>
      <c r="OYF52" s="131"/>
      <c r="OYG52" s="131"/>
      <c r="OYH52" s="131"/>
      <c r="OYI52" s="131"/>
      <c r="OYJ52" s="131"/>
      <c r="OYK52" s="131"/>
      <c r="OYL52" s="131"/>
      <c r="OYM52" s="131"/>
      <c r="OYN52" s="131"/>
      <c r="OYO52" s="131"/>
      <c r="OYP52" s="131"/>
      <c r="OYQ52" s="131"/>
      <c r="OYR52" s="131"/>
      <c r="OYS52" s="131"/>
      <c r="OYT52" s="131"/>
      <c r="OYU52" s="131"/>
      <c r="OYV52" s="131"/>
      <c r="OYW52" s="131"/>
      <c r="OYX52" s="131"/>
      <c r="OYY52" s="131"/>
      <c r="OYZ52" s="131"/>
      <c r="OZA52" s="131"/>
      <c r="OZB52" s="131"/>
      <c r="OZC52" s="131"/>
      <c r="OZD52" s="131"/>
      <c r="OZE52" s="131"/>
      <c r="OZF52" s="131"/>
      <c r="OZG52" s="131"/>
      <c r="OZH52" s="131"/>
      <c r="OZI52" s="131"/>
      <c r="OZJ52" s="131"/>
      <c r="OZK52" s="131"/>
      <c r="OZL52" s="131"/>
      <c r="OZM52" s="131"/>
      <c r="OZN52" s="131"/>
      <c r="OZO52" s="131"/>
      <c r="OZP52" s="131"/>
      <c r="OZQ52" s="131"/>
      <c r="OZR52" s="131"/>
      <c r="OZS52" s="131"/>
      <c r="OZT52" s="131"/>
      <c r="OZU52" s="131"/>
      <c r="OZV52" s="131"/>
      <c r="OZW52" s="131"/>
      <c r="OZX52" s="131"/>
      <c r="OZY52" s="131"/>
      <c r="OZZ52" s="131"/>
      <c r="PAA52" s="131"/>
      <c r="PAB52" s="131"/>
      <c r="PAC52" s="131"/>
      <c r="PAD52" s="131"/>
      <c r="PAE52" s="131"/>
      <c r="PAF52" s="131"/>
      <c r="PAG52" s="131"/>
      <c r="PAH52" s="131"/>
      <c r="PAI52" s="131"/>
      <c r="PAJ52" s="131"/>
      <c r="PAK52" s="131"/>
      <c r="PAL52" s="131"/>
      <c r="PAM52" s="131"/>
      <c r="PAN52" s="131"/>
      <c r="PAO52" s="131"/>
      <c r="PAP52" s="131"/>
      <c r="PAQ52" s="131"/>
      <c r="PAR52" s="131"/>
      <c r="PAS52" s="131"/>
      <c r="PAT52" s="131"/>
      <c r="PAU52" s="131"/>
      <c r="PAV52" s="131"/>
      <c r="PAW52" s="131"/>
      <c r="PAX52" s="131"/>
      <c r="PAY52" s="131"/>
      <c r="PAZ52" s="131"/>
      <c r="PBA52" s="131"/>
      <c r="PBB52" s="131"/>
      <c r="PBC52" s="131"/>
      <c r="PBD52" s="131"/>
      <c r="PBE52" s="131"/>
      <c r="PBF52" s="131"/>
      <c r="PBG52" s="131"/>
      <c r="PBH52" s="131"/>
      <c r="PBI52" s="131"/>
      <c r="PBJ52" s="131"/>
      <c r="PBK52" s="131"/>
      <c r="PBL52" s="131"/>
      <c r="PBM52" s="131"/>
      <c r="PBN52" s="131"/>
      <c r="PBO52" s="131"/>
      <c r="PBP52" s="131"/>
      <c r="PBQ52" s="131"/>
      <c r="PBR52" s="131"/>
      <c r="PBS52" s="131"/>
      <c r="PBT52" s="131"/>
      <c r="PBU52" s="131"/>
      <c r="PBV52" s="131"/>
      <c r="PBW52" s="131"/>
      <c r="PBX52" s="131"/>
      <c r="PBY52" s="131"/>
      <c r="PBZ52" s="131"/>
      <c r="PCA52" s="131"/>
      <c r="PCB52" s="131"/>
      <c r="PCC52" s="131"/>
      <c r="PCD52" s="131"/>
      <c r="PCE52" s="131"/>
      <c r="PCF52" s="131"/>
      <c r="PCG52" s="131"/>
      <c r="PCH52" s="131"/>
      <c r="PCI52" s="131"/>
      <c r="PCJ52" s="131"/>
      <c r="PCK52" s="131"/>
      <c r="PCL52" s="131"/>
      <c r="PCM52" s="131"/>
      <c r="PCN52" s="131"/>
      <c r="PCO52" s="131"/>
      <c r="PCP52" s="131"/>
      <c r="PCQ52" s="131"/>
      <c r="PCR52" s="131"/>
      <c r="PCS52" s="131"/>
      <c r="PCT52" s="131"/>
      <c r="PCU52" s="131"/>
      <c r="PCV52" s="131"/>
      <c r="PCW52" s="131"/>
      <c r="PCX52" s="131"/>
      <c r="PCY52" s="131"/>
      <c r="PCZ52" s="131"/>
      <c r="PDA52" s="131"/>
      <c r="PDB52" s="131"/>
      <c r="PDC52" s="131"/>
      <c r="PDD52" s="131"/>
      <c r="PDE52" s="131"/>
      <c r="PDF52" s="131"/>
      <c r="PDG52" s="131"/>
      <c r="PDH52" s="131"/>
      <c r="PDI52" s="131"/>
      <c r="PDJ52" s="131"/>
      <c r="PDK52" s="131"/>
      <c r="PDL52" s="131"/>
      <c r="PDM52" s="131"/>
      <c r="PDN52" s="131"/>
      <c r="PDO52" s="131"/>
      <c r="PDP52" s="131"/>
      <c r="PDQ52" s="131"/>
      <c r="PDR52" s="131"/>
      <c r="PDS52" s="131"/>
      <c r="PDT52" s="131"/>
      <c r="PDU52" s="131"/>
      <c r="PDV52" s="131"/>
      <c r="PDW52" s="131"/>
      <c r="PDX52" s="131"/>
      <c r="PDY52" s="131"/>
      <c r="PDZ52" s="131"/>
      <c r="PEA52" s="131"/>
      <c r="PEB52" s="131"/>
      <c r="PEC52" s="131"/>
      <c r="PED52" s="131"/>
      <c r="PEE52" s="131"/>
      <c r="PEF52" s="131"/>
      <c r="PEG52" s="131"/>
      <c r="PEH52" s="131"/>
      <c r="PEI52" s="131"/>
      <c r="PEJ52" s="131"/>
      <c r="PEK52" s="131"/>
      <c r="PEL52" s="131"/>
      <c r="PEM52" s="131"/>
      <c r="PEN52" s="131"/>
      <c r="PEO52" s="131"/>
      <c r="PEP52" s="131"/>
      <c r="PEQ52" s="131"/>
      <c r="PER52" s="131"/>
      <c r="PES52" s="131"/>
      <c r="PET52" s="131"/>
      <c r="PEU52" s="131"/>
      <c r="PEV52" s="131"/>
      <c r="PEW52" s="131"/>
      <c r="PEX52" s="131"/>
      <c r="PEY52" s="131"/>
      <c r="PEZ52" s="131"/>
      <c r="PFA52" s="131"/>
      <c r="PFB52" s="131"/>
      <c r="PFC52" s="131"/>
      <c r="PFD52" s="131"/>
      <c r="PFE52" s="131"/>
      <c r="PFF52" s="131"/>
      <c r="PFG52" s="131"/>
      <c r="PFH52" s="131"/>
      <c r="PFI52" s="131"/>
      <c r="PFJ52" s="131"/>
      <c r="PFK52" s="131"/>
      <c r="PFL52" s="131"/>
      <c r="PFM52" s="131"/>
      <c r="PFN52" s="131"/>
      <c r="PFO52" s="131"/>
      <c r="PFP52" s="131"/>
      <c r="PFQ52" s="131"/>
      <c r="PFR52" s="131"/>
      <c r="PFS52" s="131"/>
      <c r="PFT52" s="131"/>
      <c r="PFU52" s="131"/>
      <c r="PFV52" s="131"/>
      <c r="PFW52" s="131"/>
      <c r="PFX52" s="131"/>
      <c r="PFY52" s="131"/>
      <c r="PFZ52" s="131"/>
      <c r="PGA52" s="131"/>
      <c r="PGB52" s="131"/>
      <c r="PGC52" s="131"/>
      <c r="PGD52" s="131"/>
      <c r="PGE52" s="131"/>
      <c r="PGF52" s="131"/>
      <c r="PGG52" s="131"/>
      <c r="PGH52" s="131"/>
      <c r="PGI52" s="131"/>
      <c r="PGJ52" s="131"/>
      <c r="PGK52" s="131"/>
      <c r="PGL52" s="131"/>
      <c r="PGM52" s="131"/>
      <c r="PGN52" s="131"/>
      <c r="PGO52" s="131"/>
      <c r="PGP52" s="131"/>
      <c r="PGQ52" s="131"/>
      <c r="PGR52" s="131"/>
      <c r="PGS52" s="131"/>
      <c r="PGT52" s="131"/>
      <c r="PGU52" s="131"/>
      <c r="PGV52" s="131"/>
      <c r="PGW52" s="131"/>
      <c r="PGX52" s="131"/>
      <c r="PGY52" s="131"/>
      <c r="PGZ52" s="131"/>
      <c r="PHA52" s="131"/>
      <c r="PHB52" s="131"/>
      <c r="PHC52" s="131"/>
      <c r="PHD52" s="131"/>
      <c r="PHE52" s="131"/>
      <c r="PHF52" s="131"/>
      <c r="PHG52" s="131"/>
      <c r="PHH52" s="131"/>
      <c r="PHI52" s="131"/>
      <c r="PHJ52" s="131"/>
      <c r="PHK52" s="131"/>
      <c r="PHL52" s="131"/>
      <c r="PHM52" s="131"/>
      <c r="PHN52" s="131"/>
      <c r="PHO52" s="131"/>
      <c r="PHP52" s="131"/>
      <c r="PHQ52" s="131"/>
      <c r="PHR52" s="131"/>
      <c r="PHS52" s="131"/>
      <c r="PHT52" s="131"/>
      <c r="PHU52" s="131"/>
      <c r="PHV52" s="131"/>
      <c r="PHW52" s="131"/>
      <c r="PHX52" s="131"/>
      <c r="PHY52" s="131"/>
      <c r="PHZ52" s="131"/>
      <c r="PIA52" s="131"/>
      <c r="PIB52" s="131"/>
      <c r="PIC52" s="131"/>
      <c r="PID52" s="131"/>
      <c r="PIE52" s="131"/>
      <c r="PIF52" s="131"/>
      <c r="PIG52" s="131"/>
      <c r="PIH52" s="131"/>
      <c r="PII52" s="131"/>
      <c r="PIJ52" s="131"/>
      <c r="PIK52" s="131"/>
      <c r="PIL52" s="131"/>
      <c r="PIM52" s="131"/>
      <c r="PIN52" s="131"/>
      <c r="PIO52" s="131"/>
      <c r="PIP52" s="131"/>
      <c r="PIQ52" s="131"/>
      <c r="PIR52" s="131"/>
      <c r="PIS52" s="131"/>
      <c r="PIT52" s="131"/>
      <c r="PIU52" s="131"/>
      <c r="PIV52" s="131"/>
      <c r="PIW52" s="131"/>
      <c r="PIX52" s="131"/>
      <c r="PIY52" s="131"/>
      <c r="PIZ52" s="131"/>
      <c r="PJA52" s="131"/>
      <c r="PJB52" s="131"/>
      <c r="PJC52" s="131"/>
      <c r="PJD52" s="131"/>
      <c r="PJE52" s="131"/>
      <c r="PJF52" s="131"/>
      <c r="PJG52" s="131"/>
      <c r="PJH52" s="131"/>
      <c r="PJI52" s="131"/>
      <c r="PJJ52" s="131"/>
      <c r="PJK52" s="131"/>
      <c r="PJL52" s="131"/>
      <c r="PJM52" s="131"/>
      <c r="PJN52" s="131"/>
      <c r="PJO52" s="131"/>
      <c r="PJP52" s="131"/>
      <c r="PJQ52" s="131"/>
      <c r="PJR52" s="131"/>
      <c r="PJS52" s="131"/>
      <c r="PJT52" s="131"/>
      <c r="PJU52" s="131"/>
      <c r="PJV52" s="131"/>
      <c r="PJW52" s="131"/>
      <c r="PJX52" s="131"/>
      <c r="PJY52" s="131"/>
      <c r="PJZ52" s="131"/>
      <c r="PKA52" s="131"/>
      <c r="PKB52" s="131"/>
      <c r="PKC52" s="131"/>
      <c r="PKD52" s="131"/>
      <c r="PKE52" s="131"/>
      <c r="PKF52" s="131"/>
      <c r="PKG52" s="131"/>
      <c r="PKH52" s="131"/>
      <c r="PKI52" s="131"/>
      <c r="PKJ52" s="131"/>
      <c r="PKK52" s="131"/>
      <c r="PKL52" s="131"/>
      <c r="PKM52" s="131"/>
      <c r="PKN52" s="131"/>
      <c r="PKO52" s="131"/>
      <c r="PKP52" s="131"/>
      <c r="PKQ52" s="131"/>
      <c r="PKR52" s="131"/>
      <c r="PKS52" s="131"/>
      <c r="PKT52" s="131"/>
      <c r="PKU52" s="131"/>
      <c r="PKV52" s="131"/>
      <c r="PKW52" s="131"/>
      <c r="PKX52" s="131"/>
      <c r="PKY52" s="131"/>
      <c r="PKZ52" s="131"/>
      <c r="PLA52" s="131"/>
      <c r="PLB52" s="131"/>
      <c r="PLC52" s="131"/>
      <c r="PLD52" s="131"/>
      <c r="PLE52" s="131"/>
      <c r="PLF52" s="131"/>
      <c r="PLG52" s="131"/>
      <c r="PLH52" s="131"/>
      <c r="PLI52" s="131"/>
      <c r="PLJ52" s="131"/>
      <c r="PLK52" s="131"/>
      <c r="PLL52" s="131"/>
      <c r="PLM52" s="131"/>
      <c r="PLN52" s="131"/>
      <c r="PLO52" s="131"/>
      <c r="PLP52" s="131"/>
      <c r="PLQ52" s="131"/>
      <c r="PLR52" s="131"/>
      <c r="PLS52" s="131"/>
      <c r="PLT52" s="131"/>
      <c r="PLU52" s="131"/>
      <c r="PLV52" s="131"/>
      <c r="PLW52" s="131"/>
      <c r="PLX52" s="131"/>
      <c r="PLY52" s="131"/>
      <c r="PLZ52" s="131"/>
      <c r="PMA52" s="131"/>
      <c r="PMB52" s="131"/>
      <c r="PMC52" s="131"/>
      <c r="PMD52" s="131"/>
      <c r="PME52" s="131"/>
      <c r="PMF52" s="131"/>
      <c r="PMG52" s="131"/>
      <c r="PMH52" s="131"/>
      <c r="PMI52" s="131"/>
      <c r="PMJ52" s="131"/>
      <c r="PMK52" s="131"/>
      <c r="PML52" s="131"/>
      <c r="PMM52" s="131"/>
      <c r="PMN52" s="131"/>
      <c r="PMO52" s="131"/>
      <c r="PMP52" s="131"/>
      <c r="PMQ52" s="131"/>
      <c r="PMR52" s="131"/>
      <c r="PMS52" s="131"/>
      <c r="PMT52" s="131"/>
      <c r="PMU52" s="131"/>
      <c r="PMV52" s="131"/>
      <c r="PMW52" s="131"/>
      <c r="PMX52" s="131"/>
      <c r="PMY52" s="131"/>
      <c r="PMZ52" s="131"/>
      <c r="PNA52" s="131"/>
      <c r="PNB52" s="131"/>
      <c r="PNC52" s="131"/>
      <c r="PND52" s="131"/>
      <c r="PNE52" s="131"/>
      <c r="PNF52" s="131"/>
      <c r="PNG52" s="131"/>
      <c r="PNH52" s="131"/>
      <c r="PNI52" s="131"/>
      <c r="PNJ52" s="131"/>
      <c r="PNK52" s="131"/>
      <c r="PNL52" s="131"/>
      <c r="PNM52" s="131"/>
      <c r="PNN52" s="131"/>
      <c r="PNO52" s="131"/>
      <c r="PNP52" s="131"/>
      <c r="PNQ52" s="131"/>
      <c r="PNR52" s="131"/>
      <c r="PNS52" s="131"/>
      <c r="PNT52" s="131"/>
      <c r="PNU52" s="131"/>
      <c r="PNV52" s="131"/>
      <c r="PNW52" s="131"/>
      <c r="PNX52" s="131"/>
      <c r="PNY52" s="131"/>
      <c r="PNZ52" s="131"/>
      <c r="POA52" s="131"/>
      <c r="POB52" s="131"/>
      <c r="POC52" s="131"/>
      <c r="POD52" s="131"/>
      <c r="POE52" s="131"/>
      <c r="POF52" s="131"/>
      <c r="POG52" s="131"/>
      <c r="POH52" s="131"/>
      <c r="POI52" s="131"/>
      <c r="POJ52" s="131"/>
      <c r="POK52" s="131"/>
      <c r="POL52" s="131"/>
      <c r="POM52" s="131"/>
      <c r="PON52" s="131"/>
      <c r="POO52" s="131"/>
      <c r="POP52" s="131"/>
      <c r="POQ52" s="131"/>
      <c r="POR52" s="131"/>
      <c r="POS52" s="131"/>
      <c r="POT52" s="131"/>
      <c r="POU52" s="131"/>
      <c r="POV52" s="131"/>
      <c r="POW52" s="131"/>
      <c r="POX52" s="131"/>
      <c r="POY52" s="131"/>
      <c r="POZ52" s="131"/>
      <c r="PPA52" s="131"/>
      <c r="PPB52" s="131"/>
      <c r="PPC52" s="131"/>
      <c r="PPD52" s="131"/>
      <c r="PPE52" s="131"/>
      <c r="PPF52" s="131"/>
      <c r="PPG52" s="131"/>
      <c r="PPH52" s="131"/>
      <c r="PPI52" s="131"/>
      <c r="PPJ52" s="131"/>
      <c r="PPK52" s="131"/>
      <c r="PPL52" s="131"/>
      <c r="PPM52" s="131"/>
      <c r="PPN52" s="131"/>
      <c r="PPO52" s="131"/>
      <c r="PPP52" s="131"/>
      <c r="PPQ52" s="131"/>
      <c r="PPR52" s="131"/>
      <c r="PPS52" s="131"/>
      <c r="PPT52" s="131"/>
      <c r="PPU52" s="131"/>
      <c r="PPV52" s="131"/>
      <c r="PPW52" s="131"/>
      <c r="PPX52" s="131"/>
      <c r="PPY52" s="131"/>
      <c r="PPZ52" s="131"/>
      <c r="PQA52" s="131"/>
      <c r="PQB52" s="131"/>
      <c r="PQC52" s="131"/>
      <c r="PQD52" s="131"/>
      <c r="PQE52" s="131"/>
      <c r="PQF52" s="131"/>
      <c r="PQG52" s="131"/>
      <c r="PQH52" s="131"/>
      <c r="PQI52" s="131"/>
      <c r="PQJ52" s="131"/>
      <c r="PQK52" s="131"/>
      <c r="PQL52" s="131"/>
      <c r="PQM52" s="131"/>
      <c r="PQN52" s="131"/>
      <c r="PQO52" s="131"/>
      <c r="PQP52" s="131"/>
      <c r="PQQ52" s="131"/>
      <c r="PQR52" s="131"/>
      <c r="PQS52" s="131"/>
      <c r="PQT52" s="131"/>
      <c r="PQU52" s="131"/>
      <c r="PQV52" s="131"/>
      <c r="PQW52" s="131"/>
      <c r="PQX52" s="131"/>
      <c r="PQY52" s="131"/>
      <c r="PQZ52" s="131"/>
      <c r="PRA52" s="131"/>
      <c r="PRB52" s="131"/>
      <c r="PRC52" s="131"/>
      <c r="PRD52" s="131"/>
      <c r="PRE52" s="131"/>
      <c r="PRF52" s="131"/>
      <c r="PRG52" s="131"/>
      <c r="PRH52" s="131"/>
      <c r="PRI52" s="131"/>
      <c r="PRJ52" s="131"/>
      <c r="PRK52" s="131"/>
      <c r="PRL52" s="131"/>
      <c r="PRM52" s="131"/>
      <c r="PRN52" s="131"/>
      <c r="PRO52" s="131"/>
      <c r="PRP52" s="131"/>
      <c r="PRQ52" s="131"/>
      <c r="PRR52" s="131"/>
      <c r="PRS52" s="131"/>
      <c r="PRT52" s="131"/>
      <c r="PRU52" s="131"/>
      <c r="PRV52" s="131"/>
      <c r="PRW52" s="131"/>
      <c r="PRX52" s="131"/>
      <c r="PRY52" s="131"/>
      <c r="PRZ52" s="131"/>
      <c r="PSA52" s="131"/>
      <c r="PSB52" s="131"/>
      <c r="PSC52" s="131"/>
      <c r="PSD52" s="131"/>
      <c r="PSE52" s="131"/>
      <c r="PSF52" s="131"/>
      <c r="PSG52" s="131"/>
      <c r="PSH52" s="131"/>
      <c r="PSI52" s="131"/>
      <c r="PSJ52" s="131"/>
      <c r="PSK52" s="131"/>
      <c r="PSL52" s="131"/>
      <c r="PSM52" s="131"/>
      <c r="PSN52" s="131"/>
      <c r="PSO52" s="131"/>
      <c r="PSP52" s="131"/>
      <c r="PSQ52" s="131"/>
      <c r="PSR52" s="131"/>
      <c r="PSS52" s="131"/>
      <c r="PST52" s="131"/>
      <c r="PSU52" s="131"/>
      <c r="PSV52" s="131"/>
      <c r="PSW52" s="131"/>
      <c r="PSX52" s="131"/>
      <c r="PSY52" s="131"/>
      <c r="PSZ52" s="131"/>
      <c r="PTA52" s="131"/>
      <c r="PTB52" s="131"/>
      <c r="PTC52" s="131"/>
      <c r="PTD52" s="131"/>
      <c r="PTE52" s="131"/>
      <c r="PTF52" s="131"/>
      <c r="PTG52" s="131"/>
      <c r="PTH52" s="131"/>
      <c r="PTI52" s="131"/>
      <c r="PTJ52" s="131"/>
      <c r="PTK52" s="131"/>
      <c r="PTL52" s="131"/>
      <c r="PTM52" s="131"/>
      <c r="PTN52" s="131"/>
      <c r="PTO52" s="131"/>
      <c r="PTP52" s="131"/>
      <c r="PTQ52" s="131"/>
      <c r="PTR52" s="131"/>
      <c r="PTS52" s="131"/>
      <c r="PTT52" s="131"/>
      <c r="PTU52" s="131"/>
      <c r="PTV52" s="131"/>
      <c r="PTW52" s="131"/>
      <c r="PTX52" s="131"/>
      <c r="PTY52" s="131"/>
      <c r="PTZ52" s="131"/>
      <c r="PUA52" s="131"/>
      <c r="PUB52" s="131"/>
      <c r="PUC52" s="131"/>
      <c r="PUD52" s="131"/>
      <c r="PUE52" s="131"/>
      <c r="PUF52" s="131"/>
      <c r="PUG52" s="131"/>
      <c r="PUH52" s="131"/>
      <c r="PUI52" s="131"/>
      <c r="PUJ52" s="131"/>
      <c r="PUK52" s="131"/>
      <c r="PUL52" s="131"/>
      <c r="PUM52" s="131"/>
      <c r="PUN52" s="131"/>
      <c r="PUO52" s="131"/>
      <c r="PUP52" s="131"/>
      <c r="PUQ52" s="131"/>
      <c r="PUR52" s="131"/>
      <c r="PUS52" s="131"/>
      <c r="PUT52" s="131"/>
      <c r="PUU52" s="131"/>
      <c r="PUV52" s="131"/>
      <c r="PUW52" s="131"/>
      <c r="PUX52" s="131"/>
      <c r="PUY52" s="131"/>
      <c r="PUZ52" s="131"/>
      <c r="PVA52" s="131"/>
      <c r="PVB52" s="131"/>
      <c r="PVC52" s="131"/>
      <c r="PVD52" s="131"/>
      <c r="PVE52" s="131"/>
      <c r="PVF52" s="131"/>
      <c r="PVG52" s="131"/>
      <c r="PVH52" s="131"/>
      <c r="PVI52" s="131"/>
      <c r="PVJ52" s="131"/>
      <c r="PVK52" s="131"/>
      <c r="PVL52" s="131"/>
      <c r="PVM52" s="131"/>
      <c r="PVN52" s="131"/>
      <c r="PVO52" s="131"/>
      <c r="PVP52" s="131"/>
      <c r="PVQ52" s="131"/>
      <c r="PVR52" s="131"/>
      <c r="PVS52" s="131"/>
      <c r="PVT52" s="131"/>
      <c r="PVU52" s="131"/>
      <c r="PVV52" s="131"/>
      <c r="PVW52" s="131"/>
      <c r="PVX52" s="131"/>
      <c r="PVY52" s="131"/>
      <c r="PVZ52" s="131"/>
      <c r="PWA52" s="131"/>
      <c r="PWB52" s="131"/>
      <c r="PWC52" s="131"/>
      <c r="PWD52" s="131"/>
      <c r="PWE52" s="131"/>
      <c r="PWF52" s="131"/>
      <c r="PWG52" s="131"/>
      <c r="PWH52" s="131"/>
      <c r="PWI52" s="131"/>
      <c r="PWJ52" s="131"/>
      <c r="PWK52" s="131"/>
      <c r="PWL52" s="131"/>
      <c r="PWM52" s="131"/>
      <c r="PWN52" s="131"/>
      <c r="PWO52" s="131"/>
      <c r="PWP52" s="131"/>
      <c r="PWQ52" s="131"/>
      <c r="PWR52" s="131"/>
      <c r="PWS52" s="131"/>
      <c r="PWT52" s="131"/>
      <c r="PWU52" s="131"/>
      <c r="PWV52" s="131"/>
      <c r="PWW52" s="131"/>
      <c r="PWX52" s="131"/>
      <c r="PWY52" s="131"/>
      <c r="PWZ52" s="131"/>
      <c r="PXA52" s="131"/>
      <c r="PXB52" s="131"/>
      <c r="PXC52" s="131"/>
      <c r="PXD52" s="131"/>
      <c r="PXE52" s="131"/>
      <c r="PXF52" s="131"/>
      <c r="PXG52" s="131"/>
      <c r="PXH52" s="131"/>
      <c r="PXI52" s="131"/>
      <c r="PXJ52" s="131"/>
      <c r="PXK52" s="131"/>
      <c r="PXL52" s="131"/>
      <c r="PXM52" s="131"/>
      <c r="PXN52" s="131"/>
      <c r="PXO52" s="131"/>
      <c r="PXP52" s="131"/>
      <c r="PXQ52" s="131"/>
      <c r="PXR52" s="131"/>
      <c r="PXS52" s="131"/>
      <c r="PXT52" s="131"/>
      <c r="PXU52" s="131"/>
      <c r="PXV52" s="131"/>
      <c r="PXW52" s="131"/>
      <c r="PXX52" s="131"/>
      <c r="PXY52" s="131"/>
      <c r="PXZ52" s="131"/>
      <c r="PYA52" s="131"/>
      <c r="PYB52" s="131"/>
      <c r="PYC52" s="131"/>
      <c r="PYD52" s="131"/>
      <c r="PYE52" s="131"/>
      <c r="PYF52" s="131"/>
      <c r="PYG52" s="131"/>
      <c r="PYH52" s="131"/>
      <c r="PYI52" s="131"/>
      <c r="PYJ52" s="131"/>
      <c r="PYK52" s="131"/>
      <c r="PYL52" s="131"/>
      <c r="PYM52" s="131"/>
      <c r="PYN52" s="131"/>
      <c r="PYO52" s="131"/>
      <c r="PYP52" s="131"/>
      <c r="PYQ52" s="131"/>
      <c r="PYR52" s="131"/>
      <c r="PYS52" s="131"/>
      <c r="PYT52" s="131"/>
      <c r="PYU52" s="131"/>
      <c r="PYV52" s="131"/>
      <c r="PYW52" s="131"/>
      <c r="PYX52" s="131"/>
      <c r="PYY52" s="131"/>
      <c r="PYZ52" s="131"/>
      <c r="PZA52" s="131"/>
      <c r="PZB52" s="131"/>
      <c r="PZC52" s="131"/>
      <c r="PZD52" s="131"/>
      <c r="PZE52" s="131"/>
      <c r="PZF52" s="131"/>
      <c r="PZG52" s="131"/>
      <c r="PZH52" s="131"/>
      <c r="PZI52" s="131"/>
      <c r="PZJ52" s="131"/>
      <c r="PZK52" s="131"/>
      <c r="PZL52" s="131"/>
      <c r="PZM52" s="131"/>
      <c r="PZN52" s="131"/>
      <c r="PZO52" s="131"/>
      <c r="PZP52" s="131"/>
      <c r="PZQ52" s="131"/>
      <c r="PZR52" s="131"/>
      <c r="PZS52" s="131"/>
      <c r="PZT52" s="131"/>
      <c r="PZU52" s="131"/>
      <c r="PZV52" s="131"/>
      <c r="PZW52" s="131"/>
      <c r="PZX52" s="131"/>
      <c r="PZY52" s="131"/>
      <c r="PZZ52" s="131"/>
      <c r="QAA52" s="131"/>
      <c r="QAB52" s="131"/>
      <c r="QAC52" s="131"/>
      <c r="QAD52" s="131"/>
      <c r="QAE52" s="131"/>
      <c r="QAF52" s="131"/>
      <c r="QAG52" s="131"/>
      <c r="QAH52" s="131"/>
      <c r="QAI52" s="131"/>
      <c r="QAJ52" s="131"/>
      <c r="QAK52" s="131"/>
      <c r="QAL52" s="131"/>
      <c r="QAM52" s="131"/>
      <c r="QAN52" s="131"/>
      <c r="QAO52" s="131"/>
      <c r="QAP52" s="131"/>
      <c r="QAQ52" s="131"/>
      <c r="QAR52" s="131"/>
      <c r="QAS52" s="131"/>
      <c r="QAT52" s="131"/>
      <c r="QAU52" s="131"/>
      <c r="QAV52" s="131"/>
      <c r="QAW52" s="131"/>
      <c r="QAX52" s="131"/>
      <c r="QAY52" s="131"/>
      <c r="QAZ52" s="131"/>
      <c r="QBA52" s="131"/>
      <c r="QBB52" s="131"/>
      <c r="QBC52" s="131"/>
      <c r="QBD52" s="131"/>
      <c r="QBE52" s="131"/>
      <c r="QBF52" s="131"/>
      <c r="QBG52" s="131"/>
      <c r="QBH52" s="131"/>
      <c r="QBI52" s="131"/>
      <c r="QBJ52" s="131"/>
      <c r="QBK52" s="131"/>
      <c r="QBL52" s="131"/>
      <c r="QBM52" s="131"/>
      <c r="QBN52" s="131"/>
      <c r="QBO52" s="131"/>
      <c r="QBP52" s="131"/>
      <c r="QBQ52" s="131"/>
      <c r="QBR52" s="131"/>
      <c r="QBS52" s="131"/>
      <c r="QBT52" s="131"/>
      <c r="QBU52" s="131"/>
      <c r="QBV52" s="131"/>
      <c r="QBW52" s="131"/>
      <c r="QBX52" s="131"/>
      <c r="QBY52" s="131"/>
      <c r="QBZ52" s="131"/>
      <c r="QCA52" s="131"/>
      <c r="QCB52" s="131"/>
      <c r="QCC52" s="131"/>
      <c r="QCD52" s="131"/>
      <c r="QCE52" s="131"/>
      <c r="QCF52" s="131"/>
      <c r="QCG52" s="131"/>
      <c r="QCH52" s="131"/>
      <c r="QCI52" s="131"/>
      <c r="QCJ52" s="131"/>
      <c r="QCK52" s="131"/>
      <c r="QCL52" s="131"/>
      <c r="QCM52" s="131"/>
      <c r="QCN52" s="131"/>
      <c r="QCO52" s="131"/>
      <c r="QCP52" s="131"/>
      <c r="QCQ52" s="131"/>
      <c r="QCR52" s="131"/>
      <c r="QCS52" s="131"/>
      <c r="QCT52" s="131"/>
      <c r="QCU52" s="131"/>
      <c r="QCV52" s="131"/>
      <c r="QCW52" s="131"/>
      <c r="QCX52" s="131"/>
      <c r="QCY52" s="131"/>
      <c r="QCZ52" s="131"/>
      <c r="QDA52" s="131"/>
      <c r="QDB52" s="131"/>
      <c r="QDC52" s="131"/>
      <c r="QDD52" s="131"/>
      <c r="QDE52" s="131"/>
      <c r="QDF52" s="131"/>
      <c r="QDG52" s="131"/>
      <c r="QDH52" s="131"/>
      <c r="QDI52" s="131"/>
      <c r="QDJ52" s="131"/>
      <c r="QDK52" s="131"/>
      <c r="QDL52" s="131"/>
      <c r="QDM52" s="131"/>
      <c r="QDN52" s="131"/>
      <c r="QDO52" s="131"/>
      <c r="QDP52" s="131"/>
      <c r="QDQ52" s="131"/>
      <c r="QDR52" s="131"/>
      <c r="QDS52" s="131"/>
      <c r="QDT52" s="131"/>
      <c r="QDU52" s="131"/>
      <c r="QDV52" s="131"/>
      <c r="QDW52" s="131"/>
      <c r="QDX52" s="131"/>
      <c r="QDY52" s="131"/>
      <c r="QDZ52" s="131"/>
      <c r="QEA52" s="131"/>
      <c r="QEB52" s="131"/>
      <c r="QEC52" s="131"/>
      <c r="QED52" s="131"/>
      <c r="QEE52" s="131"/>
      <c r="QEF52" s="131"/>
      <c r="QEG52" s="131"/>
      <c r="QEH52" s="131"/>
      <c r="QEI52" s="131"/>
      <c r="QEJ52" s="131"/>
      <c r="QEK52" s="131"/>
      <c r="QEL52" s="131"/>
      <c r="QEM52" s="131"/>
      <c r="QEN52" s="131"/>
      <c r="QEO52" s="131"/>
      <c r="QEP52" s="131"/>
      <c r="QEQ52" s="131"/>
      <c r="QER52" s="131"/>
      <c r="QES52" s="131"/>
      <c r="QET52" s="131"/>
      <c r="QEU52" s="131"/>
      <c r="QEV52" s="131"/>
      <c r="QEW52" s="131"/>
      <c r="QEX52" s="131"/>
      <c r="QEY52" s="131"/>
      <c r="QEZ52" s="131"/>
      <c r="QFA52" s="131"/>
      <c r="QFB52" s="131"/>
      <c r="QFC52" s="131"/>
      <c r="QFD52" s="131"/>
      <c r="QFE52" s="131"/>
      <c r="QFF52" s="131"/>
      <c r="QFG52" s="131"/>
      <c r="QFH52" s="131"/>
      <c r="QFI52" s="131"/>
      <c r="QFJ52" s="131"/>
      <c r="QFK52" s="131"/>
      <c r="QFL52" s="131"/>
      <c r="QFM52" s="131"/>
      <c r="QFN52" s="131"/>
      <c r="QFO52" s="131"/>
      <c r="QFP52" s="131"/>
      <c r="QFQ52" s="131"/>
      <c r="QFR52" s="131"/>
      <c r="QFS52" s="131"/>
      <c r="QFT52" s="131"/>
      <c r="QFU52" s="131"/>
      <c r="QFV52" s="131"/>
      <c r="QFW52" s="131"/>
      <c r="QFX52" s="131"/>
      <c r="QFY52" s="131"/>
      <c r="QFZ52" s="131"/>
      <c r="QGA52" s="131"/>
      <c r="QGB52" s="131"/>
      <c r="QGC52" s="131"/>
      <c r="QGD52" s="131"/>
      <c r="QGE52" s="131"/>
      <c r="QGF52" s="131"/>
      <c r="QGG52" s="131"/>
      <c r="QGH52" s="131"/>
      <c r="QGI52" s="131"/>
      <c r="QGJ52" s="131"/>
      <c r="QGK52" s="131"/>
      <c r="QGL52" s="131"/>
      <c r="QGM52" s="131"/>
      <c r="QGN52" s="131"/>
      <c r="QGO52" s="131"/>
      <c r="QGP52" s="131"/>
      <c r="QGQ52" s="131"/>
      <c r="QGR52" s="131"/>
      <c r="QGS52" s="131"/>
      <c r="QGT52" s="131"/>
      <c r="QGU52" s="131"/>
      <c r="QGV52" s="131"/>
      <c r="QGW52" s="131"/>
      <c r="QGX52" s="131"/>
      <c r="QGY52" s="131"/>
      <c r="QGZ52" s="131"/>
      <c r="QHA52" s="131"/>
      <c r="QHB52" s="131"/>
      <c r="QHC52" s="131"/>
      <c r="QHD52" s="131"/>
      <c r="QHE52" s="131"/>
      <c r="QHF52" s="131"/>
      <c r="QHG52" s="131"/>
      <c r="QHH52" s="131"/>
      <c r="QHI52" s="131"/>
      <c r="QHJ52" s="131"/>
      <c r="QHK52" s="131"/>
      <c r="QHL52" s="131"/>
      <c r="QHM52" s="131"/>
      <c r="QHN52" s="131"/>
      <c r="QHO52" s="131"/>
      <c r="QHP52" s="131"/>
      <c r="QHQ52" s="131"/>
      <c r="QHR52" s="131"/>
      <c r="QHS52" s="131"/>
      <c r="QHT52" s="131"/>
      <c r="QHU52" s="131"/>
      <c r="QHV52" s="131"/>
      <c r="QHW52" s="131"/>
      <c r="QHX52" s="131"/>
      <c r="QHY52" s="131"/>
      <c r="QHZ52" s="131"/>
      <c r="QIA52" s="131"/>
      <c r="QIB52" s="131"/>
      <c r="QIC52" s="131"/>
      <c r="QID52" s="131"/>
      <c r="QIE52" s="131"/>
      <c r="QIF52" s="131"/>
      <c r="QIG52" s="131"/>
      <c r="QIH52" s="131"/>
      <c r="QII52" s="131"/>
      <c r="QIJ52" s="131"/>
      <c r="QIK52" s="131"/>
      <c r="QIL52" s="131"/>
      <c r="QIM52" s="131"/>
      <c r="QIN52" s="131"/>
      <c r="QIO52" s="131"/>
      <c r="QIP52" s="131"/>
      <c r="QIQ52" s="131"/>
      <c r="QIR52" s="131"/>
      <c r="QIS52" s="131"/>
      <c r="QIT52" s="131"/>
      <c r="QIU52" s="131"/>
      <c r="QIV52" s="131"/>
      <c r="QIW52" s="131"/>
      <c r="QIX52" s="131"/>
      <c r="QIY52" s="131"/>
      <c r="QIZ52" s="131"/>
      <c r="QJA52" s="131"/>
      <c r="QJB52" s="131"/>
      <c r="QJC52" s="131"/>
      <c r="QJD52" s="131"/>
      <c r="QJE52" s="131"/>
      <c r="QJF52" s="131"/>
      <c r="QJG52" s="131"/>
      <c r="QJH52" s="131"/>
      <c r="QJI52" s="131"/>
      <c r="QJJ52" s="131"/>
      <c r="QJK52" s="131"/>
      <c r="QJL52" s="131"/>
      <c r="QJM52" s="131"/>
      <c r="QJN52" s="131"/>
      <c r="QJO52" s="131"/>
      <c r="QJP52" s="131"/>
      <c r="QJQ52" s="131"/>
      <c r="QJR52" s="131"/>
      <c r="QJS52" s="131"/>
      <c r="QJT52" s="131"/>
      <c r="QJU52" s="131"/>
      <c r="QJV52" s="131"/>
      <c r="QJW52" s="131"/>
      <c r="QJX52" s="131"/>
      <c r="QJY52" s="131"/>
      <c r="QJZ52" s="131"/>
      <c r="QKA52" s="131"/>
      <c r="QKB52" s="131"/>
      <c r="QKC52" s="131"/>
      <c r="QKD52" s="131"/>
      <c r="QKE52" s="131"/>
      <c r="QKF52" s="131"/>
      <c r="QKG52" s="131"/>
      <c r="QKH52" s="131"/>
      <c r="QKI52" s="131"/>
      <c r="QKJ52" s="131"/>
      <c r="QKK52" s="131"/>
      <c r="QKL52" s="131"/>
      <c r="QKM52" s="131"/>
      <c r="QKN52" s="131"/>
      <c r="QKO52" s="131"/>
      <c r="QKP52" s="131"/>
      <c r="QKQ52" s="131"/>
      <c r="QKR52" s="131"/>
      <c r="QKS52" s="131"/>
      <c r="QKT52" s="131"/>
      <c r="QKU52" s="131"/>
      <c r="QKV52" s="131"/>
      <c r="QKW52" s="131"/>
      <c r="QKX52" s="131"/>
      <c r="QKY52" s="131"/>
      <c r="QKZ52" s="131"/>
      <c r="QLA52" s="131"/>
      <c r="QLB52" s="131"/>
      <c r="QLC52" s="131"/>
      <c r="QLD52" s="131"/>
      <c r="QLE52" s="131"/>
      <c r="QLF52" s="131"/>
      <c r="QLG52" s="131"/>
      <c r="QLH52" s="131"/>
      <c r="QLI52" s="131"/>
      <c r="QLJ52" s="131"/>
      <c r="QLK52" s="131"/>
      <c r="QLL52" s="131"/>
      <c r="QLM52" s="131"/>
      <c r="QLN52" s="131"/>
      <c r="QLO52" s="131"/>
      <c r="QLP52" s="131"/>
      <c r="QLQ52" s="131"/>
      <c r="QLR52" s="131"/>
      <c r="QLS52" s="131"/>
      <c r="QLT52" s="131"/>
      <c r="QLU52" s="131"/>
      <c r="QLV52" s="131"/>
      <c r="QLW52" s="131"/>
      <c r="QLX52" s="131"/>
      <c r="QLY52" s="131"/>
      <c r="QLZ52" s="131"/>
      <c r="QMA52" s="131"/>
      <c r="QMB52" s="131"/>
      <c r="QMC52" s="131"/>
      <c r="QMD52" s="131"/>
      <c r="QME52" s="131"/>
      <c r="QMF52" s="131"/>
      <c r="QMG52" s="131"/>
      <c r="QMH52" s="131"/>
      <c r="QMI52" s="131"/>
      <c r="QMJ52" s="131"/>
      <c r="QMK52" s="131"/>
      <c r="QML52" s="131"/>
      <c r="QMM52" s="131"/>
      <c r="QMN52" s="131"/>
      <c r="QMO52" s="131"/>
      <c r="QMP52" s="131"/>
      <c r="QMQ52" s="131"/>
      <c r="QMR52" s="131"/>
      <c r="QMS52" s="131"/>
      <c r="QMT52" s="131"/>
      <c r="QMU52" s="131"/>
      <c r="QMV52" s="131"/>
      <c r="QMW52" s="131"/>
      <c r="QMX52" s="131"/>
      <c r="QMY52" s="131"/>
      <c r="QMZ52" s="131"/>
      <c r="QNA52" s="131"/>
      <c r="QNB52" s="131"/>
      <c r="QNC52" s="131"/>
      <c r="QND52" s="131"/>
      <c r="QNE52" s="131"/>
      <c r="QNF52" s="131"/>
      <c r="QNG52" s="131"/>
      <c r="QNH52" s="131"/>
      <c r="QNI52" s="131"/>
      <c r="QNJ52" s="131"/>
      <c r="QNK52" s="131"/>
      <c r="QNL52" s="131"/>
      <c r="QNM52" s="131"/>
      <c r="QNN52" s="131"/>
      <c r="QNO52" s="131"/>
      <c r="QNP52" s="131"/>
      <c r="QNQ52" s="131"/>
      <c r="QNR52" s="131"/>
      <c r="QNS52" s="131"/>
      <c r="QNT52" s="131"/>
      <c r="QNU52" s="131"/>
      <c r="QNV52" s="131"/>
      <c r="QNW52" s="131"/>
      <c r="QNX52" s="131"/>
      <c r="QNY52" s="131"/>
      <c r="QNZ52" s="131"/>
      <c r="QOA52" s="131"/>
      <c r="QOB52" s="131"/>
      <c r="QOC52" s="131"/>
      <c r="QOD52" s="131"/>
      <c r="QOE52" s="131"/>
      <c r="QOF52" s="131"/>
      <c r="QOG52" s="131"/>
      <c r="QOH52" s="131"/>
      <c r="QOI52" s="131"/>
      <c r="QOJ52" s="131"/>
      <c r="QOK52" s="131"/>
      <c r="QOL52" s="131"/>
      <c r="QOM52" s="131"/>
      <c r="QON52" s="131"/>
      <c r="QOO52" s="131"/>
      <c r="QOP52" s="131"/>
      <c r="QOQ52" s="131"/>
      <c r="QOR52" s="131"/>
      <c r="QOS52" s="131"/>
      <c r="QOT52" s="131"/>
      <c r="QOU52" s="131"/>
      <c r="QOV52" s="131"/>
      <c r="QOW52" s="131"/>
      <c r="QOX52" s="131"/>
      <c r="QOY52" s="131"/>
      <c r="QOZ52" s="131"/>
      <c r="QPA52" s="131"/>
      <c r="QPB52" s="131"/>
      <c r="QPC52" s="131"/>
      <c r="QPD52" s="131"/>
      <c r="QPE52" s="131"/>
      <c r="QPF52" s="131"/>
      <c r="QPG52" s="131"/>
      <c r="QPH52" s="131"/>
      <c r="QPI52" s="131"/>
      <c r="QPJ52" s="131"/>
      <c r="QPK52" s="131"/>
      <c r="QPL52" s="131"/>
      <c r="QPM52" s="131"/>
      <c r="QPN52" s="131"/>
      <c r="QPO52" s="131"/>
      <c r="QPP52" s="131"/>
      <c r="QPQ52" s="131"/>
      <c r="QPR52" s="131"/>
      <c r="QPS52" s="131"/>
      <c r="QPT52" s="131"/>
      <c r="QPU52" s="131"/>
      <c r="QPV52" s="131"/>
      <c r="QPW52" s="131"/>
      <c r="QPX52" s="131"/>
      <c r="QPY52" s="131"/>
      <c r="QPZ52" s="131"/>
      <c r="QQA52" s="131"/>
      <c r="QQB52" s="131"/>
      <c r="QQC52" s="131"/>
      <c r="QQD52" s="131"/>
      <c r="QQE52" s="131"/>
      <c r="QQF52" s="131"/>
      <c r="QQG52" s="131"/>
      <c r="QQH52" s="131"/>
      <c r="QQI52" s="131"/>
      <c r="QQJ52" s="131"/>
      <c r="QQK52" s="131"/>
      <c r="QQL52" s="131"/>
      <c r="QQM52" s="131"/>
      <c r="QQN52" s="131"/>
      <c r="QQO52" s="131"/>
      <c r="QQP52" s="131"/>
      <c r="QQQ52" s="131"/>
      <c r="QQR52" s="131"/>
      <c r="QQS52" s="131"/>
      <c r="QQT52" s="131"/>
      <c r="QQU52" s="131"/>
      <c r="QQV52" s="131"/>
      <c r="QQW52" s="131"/>
      <c r="QQX52" s="131"/>
      <c r="QQY52" s="131"/>
      <c r="QQZ52" s="131"/>
      <c r="QRA52" s="131"/>
      <c r="QRB52" s="131"/>
      <c r="QRC52" s="131"/>
      <c r="QRD52" s="131"/>
      <c r="QRE52" s="131"/>
      <c r="QRF52" s="131"/>
      <c r="QRG52" s="131"/>
      <c r="QRH52" s="131"/>
      <c r="QRI52" s="131"/>
      <c r="QRJ52" s="131"/>
      <c r="QRK52" s="131"/>
      <c r="QRL52" s="131"/>
      <c r="QRM52" s="131"/>
      <c r="QRN52" s="131"/>
      <c r="QRO52" s="131"/>
      <c r="QRP52" s="131"/>
      <c r="QRQ52" s="131"/>
      <c r="QRR52" s="131"/>
      <c r="QRS52" s="131"/>
      <c r="QRT52" s="131"/>
      <c r="QRU52" s="131"/>
      <c r="QRV52" s="131"/>
      <c r="QRW52" s="131"/>
      <c r="QRX52" s="131"/>
      <c r="QRY52" s="131"/>
      <c r="QRZ52" s="131"/>
      <c r="QSA52" s="131"/>
      <c r="QSB52" s="131"/>
      <c r="QSC52" s="131"/>
      <c r="QSD52" s="131"/>
      <c r="QSE52" s="131"/>
      <c r="QSF52" s="131"/>
      <c r="QSG52" s="131"/>
      <c r="QSH52" s="131"/>
      <c r="QSI52" s="131"/>
      <c r="QSJ52" s="131"/>
      <c r="QSK52" s="131"/>
      <c r="QSL52" s="131"/>
      <c r="QSM52" s="131"/>
      <c r="QSN52" s="131"/>
      <c r="QSO52" s="131"/>
      <c r="QSP52" s="131"/>
      <c r="QSQ52" s="131"/>
      <c r="QSR52" s="131"/>
      <c r="QSS52" s="131"/>
      <c r="QST52" s="131"/>
      <c r="QSU52" s="131"/>
      <c r="QSV52" s="131"/>
      <c r="QSW52" s="131"/>
      <c r="QSX52" s="131"/>
      <c r="QSY52" s="131"/>
      <c r="QSZ52" s="131"/>
      <c r="QTA52" s="131"/>
      <c r="QTB52" s="131"/>
      <c r="QTC52" s="131"/>
      <c r="QTD52" s="131"/>
      <c r="QTE52" s="131"/>
      <c r="QTF52" s="131"/>
      <c r="QTG52" s="131"/>
      <c r="QTH52" s="131"/>
      <c r="QTI52" s="131"/>
      <c r="QTJ52" s="131"/>
      <c r="QTK52" s="131"/>
      <c r="QTL52" s="131"/>
      <c r="QTM52" s="131"/>
      <c r="QTN52" s="131"/>
      <c r="QTO52" s="131"/>
      <c r="QTP52" s="131"/>
      <c r="QTQ52" s="131"/>
      <c r="QTR52" s="131"/>
      <c r="QTS52" s="131"/>
      <c r="QTT52" s="131"/>
      <c r="QTU52" s="131"/>
      <c r="QTV52" s="131"/>
      <c r="QTW52" s="131"/>
      <c r="QTX52" s="131"/>
      <c r="QTY52" s="131"/>
      <c r="QTZ52" s="131"/>
      <c r="QUA52" s="131"/>
      <c r="QUB52" s="131"/>
      <c r="QUC52" s="131"/>
      <c r="QUD52" s="131"/>
      <c r="QUE52" s="131"/>
      <c r="QUF52" s="131"/>
      <c r="QUG52" s="131"/>
      <c r="QUH52" s="131"/>
      <c r="QUI52" s="131"/>
      <c r="QUJ52" s="131"/>
      <c r="QUK52" s="131"/>
      <c r="QUL52" s="131"/>
      <c r="QUM52" s="131"/>
      <c r="QUN52" s="131"/>
      <c r="QUO52" s="131"/>
      <c r="QUP52" s="131"/>
      <c r="QUQ52" s="131"/>
      <c r="QUR52" s="131"/>
      <c r="QUS52" s="131"/>
      <c r="QUT52" s="131"/>
      <c r="QUU52" s="131"/>
      <c r="QUV52" s="131"/>
      <c r="QUW52" s="131"/>
      <c r="QUX52" s="131"/>
      <c r="QUY52" s="131"/>
      <c r="QUZ52" s="131"/>
      <c r="QVA52" s="131"/>
      <c r="QVB52" s="131"/>
      <c r="QVC52" s="131"/>
      <c r="QVD52" s="131"/>
      <c r="QVE52" s="131"/>
      <c r="QVF52" s="131"/>
      <c r="QVG52" s="131"/>
      <c r="QVH52" s="131"/>
      <c r="QVI52" s="131"/>
      <c r="QVJ52" s="131"/>
      <c r="QVK52" s="131"/>
      <c r="QVL52" s="131"/>
      <c r="QVM52" s="131"/>
      <c r="QVN52" s="131"/>
      <c r="QVO52" s="131"/>
      <c r="QVP52" s="131"/>
      <c r="QVQ52" s="131"/>
      <c r="QVR52" s="131"/>
      <c r="QVS52" s="131"/>
      <c r="QVT52" s="131"/>
      <c r="QVU52" s="131"/>
      <c r="QVV52" s="131"/>
      <c r="QVW52" s="131"/>
      <c r="QVX52" s="131"/>
      <c r="QVY52" s="131"/>
      <c r="QVZ52" s="131"/>
      <c r="QWA52" s="131"/>
      <c r="QWB52" s="131"/>
      <c r="QWC52" s="131"/>
      <c r="QWD52" s="131"/>
      <c r="QWE52" s="131"/>
      <c r="QWF52" s="131"/>
      <c r="QWG52" s="131"/>
      <c r="QWH52" s="131"/>
      <c r="QWI52" s="131"/>
      <c r="QWJ52" s="131"/>
      <c r="QWK52" s="131"/>
      <c r="QWL52" s="131"/>
      <c r="QWM52" s="131"/>
      <c r="QWN52" s="131"/>
      <c r="QWO52" s="131"/>
      <c r="QWP52" s="131"/>
      <c r="QWQ52" s="131"/>
      <c r="QWR52" s="131"/>
      <c r="QWS52" s="131"/>
      <c r="QWT52" s="131"/>
      <c r="QWU52" s="131"/>
      <c r="QWV52" s="131"/>
      <c r="QWW52" s="131"/>
      <c r="QWX52" s="131"/>
      <c r="QWY52" s="131"/>
      <c r="QWZ52" s="131"/>
      <c r="QXA52" s="131"/>
      <c r="QXB52" s="131"/>
      <c r="QXC52" s="131"/>
      <c r="QXD52" s="131"/>
      <c r="QXE52" s="131"/>
      <c r="QXF52" s="131"/>
      <c r="QXG52" s="131"/>
      <c r="QXH52" s="131"/>
      <c r="QXI52" s="131"/>
      <c r="QXJ52" s="131"/>
      <c r="QXK52" s="131"/>
      <c r="QXL52" s="131"/>
      <c r="QXM52" s="131"/>
      <c r="QXN52" s="131"/>
      <c r="QXO52" s="131"/>
      <c r="QXP52" s="131"/>
      <c r="QXQ52" s="131"/>
      <c r="QXR52" s="131"/>
      <c r="QXS52" s="131"/>
      <c r="QXT52" s="131"/>
      <c r="QXU52" s="131"/>
      <c r="QXV52" s="131"/>
      <c r="QXW52" s="131"/>
      <c r="QXX52" s="131"/>
      <c r="QXY52" s="131"/>
      <c r="QXZ52" s="131"/>
      <c r="QYA52" s="131"/>
      <c r="QYB52" s="131"/>
      <c r="QYC52" s="131"/>
      <c r="QYD52" s="131"/>
      <c r="QYE52" s="131"/>
      <c r="QYF52" s="131"/>
      <c r="QYG52" s="131"/>
      <c r="QYH52" s="131"/>
      <c r="QYI52" s="131"/>
      <c r="QYJ52" s="131"/>
      <c r="QYK52" s="131"/>
      <c r="QYL52" s="131"/>
      <c r="QYM52" s="131"/>
      <c r="QYN52" s="131"/>
      <c r="QYO52" s="131"/>
      <c r="QYP52" s="131"/>
      <c r="QYQ52" s="131"/>
      <c r="QYR52" s="131"/>
      <c r="QYS52" s="131"/>
      <c r="QYT52" s="131"/>
      <c r="QYU52" s="131"/>
      <c r="QYV52" s="131"/>
      <c r="QYW52" s="131"/>
      <c r="QYX52" s="131"/>
      <c r="QYY52" s="131"/>
      <c r="QYZ52" s="131"/>
      <c r="QZA52" s="131"/>
      <c r="QZB52" s="131"/>
      <c r="QZC52" s="131"/>
      <c r="QZD52" s="131"/>
      <c r="QZE52" s="131"/>
      <c r="QZF52" s="131"/>
      <c r="QZG52" s="131"/>
      <c r="QZH52" s="131"/>
      <c r="QZI52" s="131"/>
      <c r="QZJ52" s="131"/>
      <c r="QZK52" s="131"/>
      <c r="QZL52" s="131"/>
      <c r="QZM52" s="131"/>
      <c r="QZN52" s="131"/>
      <c r="QZO52" s="131"/>
      <c r="QZP52" s="131"/>
      <c r="QZQ52" s="131"/>
      <c r="QZR52" s="131"/>
      <c r="QZS52" s="131"/>
      <c r="QZT52" s="131"/>
      <c r="QZU52" s="131"/>
      <c r="QZV52" s="131"/>
      <c r="QZW52" s="131"/>
      <c r="QZX52" s="131"/>
      <c r="QZY52" s="131"/>
      <c r="QZZ52" s="131"/>
      <c r="RAA52" s="131"/>
      <c r="RAB52" s="131"/>
      <c r="RAC52" s="131"/>
      <c r="RAD52" s="131"/>
      <c r="RAE52" s="131"/>
      <c r="RAF52" s="131"/>
      <c r="RAG52" s="131"/>
      <c r="RAH52" s="131"/>
      <c r="RAI52" s="131"/>
      <c r="RAJ52" s="131"/>
      <c r="RAK52" s="131"/>
      <c r="RAL52" s="131"/>
      <c r="RAM52" s="131"/>
      <c r="RAN52" s="131"/>
      <c r="RAO52" s="131"/>
      <c r="RAP52" s="131"/>
      <c r="RAQ52" s="131"/>
      <c r="RAR52" s="131"/>
      <c r="RAS52" s="131"/>
      <c r="RAT52" s="131"/>
      <c r="RAU52" s="131"/>
      <c r="RAV52" s="131"/>
      <c r="RAW52" s="131"/>
      <c r="RAX52" s="131"/>
      <c r="RAY52" s="131"/>
      <c r="RAZ52" s="131"/>
      <c r="RBA52" s="131"/>
      <c r="RBB52" s="131"/>
      <c r="RBC52" s="131"/>
      <c r="RBD52" s="131"/>
      <c r="RBE52" s="131"/>
      <c r="RBF52" s="131"/>
      <c r="RBG52" s="131"/>
      <c r="RBH52" s="131"/>
      <c r="RBI52" s="131"/>
      <c r="RBJ52" s="131"/>
      <c r="RBK52" s="131"/>
      <c r="RBL52" s="131"/>
      <c r="RBM52" s="131"/>
      <c r="RBN52" s="131"/>
      <c r="RBO52" s="131"/>
      <c r="RBP52" s="131"/>
      <c r="RBQ52" s="131"/>
      <c r="RBR52" s="131"/>
      <c r="RBS52" s="131"/>
      <c r="RBT52" s="131"/>
      <c r="RBU52" s="131"/>
      <c r="RBV52" s="131"/>
      <c r="RBW52" s="131"/>
      <c r="RBX52" s="131"/>
      <c r="RBY52" s="131"/>
      <c r="RBZ52" s="131"/>
      <c r="RCA52" s="131"/>
      <c r="RCB52" s="131"/>
      <c r="RCC52" s="131"/>
      <c r="RCD52" s="131"/>
      <c r="RCE52" s="131"/>
      <c r="RCF52" s="131"/>
      <c r="RCG52" s="131"/>
      <c r="RCH52" s="131"/>
      <c r="RCI52" s="131"/>
      <c r="RCJ52" s="131"/>
      <c r="RCK52" s="131"/>
      <c r="RCL52" s="131"/>
      <c r="RCM52" s="131"/>
      <c r="RCN52" s="131"/>
      <c r="RCO52" s="131"/>
      <c r="RCP52" s="131"/>
      <c r="RCQ52" s="131"/>
      <c r="RCR52" s="131"/>
      <c r="RCS52" s="131"/>
      <c r="RCT52" s="131"/>
      <c r="RCU52" s="131"/>
      <c r="RCV52" s="131"/>
      <c r="RCW52" s="131"/>
      <c r="RCX52" s="131"/>
      <c r="RCY52" s="131"/>
      <c r="RCZ52" s="131"/>
      <c r="RDA52" s="131"/>
      <c r="RDB52" s="131"/>
      <c r="RDC52" s="131"/>
      <c r="RDD52" s="131"/>
      <c r="RDE52" s="131"/>
      <c r="RDF52" s="131"/>
      <c r="RDG52" s="131"/>
      <c r="RDH52" s="131"/>
      <c r="RDI52" s="131"/>
      <c r="RDJ52" s="131"/>
      <c r="RDK52" s="131"/>
      <c r="RDL52" s="131"/>
      <c r="RDM52" s="131"/>
      <c r="RDN52" s="131"/>
      <c r="RDO52" s="131"/>
      <c r="RDP52" s="131"/>
      <c r="RDQ52" s="131"/>
      <c r="RDR52" s="131"/>
      <c r="RDS52" s="131"/>
      <c r="RDT52" s="131"/>
      <c r="RDU52" s="131"/>
      <c r="RDV52" s="131"/>
      <c r="RDW52" s="131"/>
      <c r="RDX52" s="131"/>
      <c r="RDY52" s="131"/>
      <c r="RDZ52" s="131"/>
      <c r="REA52" s="131"/>
      <c r="REB52" s="131"/>
      <c r="REC52" s="131"/>
      <c r="RED52" s="131"/>
      <c r="REE52" s="131"/>
      <c r="REF52" s="131"/>
      <c r="REG52" s="131"/>
      <c r="REH52" s="131"/>
      <c r="REI52" s="131"/>
      <c r="REJ52" s="131"/>
      <c r="REK52" s="131"/>
      <c r="REL52" s="131"/>
      <c r="REM52" s="131"/>
      <c r="REN52" s="131"/>
      <c r="REO52" s="131"/>
      <c r="REP52" s="131"/>
      <c r="REQ52" s="131"/>
      <c r="RER52" s="131"/>
      <c r="RES52" s="131"/>
      <c r="RET52" s="131"/>
      <c r="REU52" s="131"/>
      <c r="REV52" s="131"/>
      <c r="REW52" s="131"/>
      <c r="REX52" s="131"/>
      <c r="REY52" s="131"/>
      <c r="REZ52" s="131"/>
      <c r="RFA52" s="131"/>
      <c r="RFB52" s="131"/>
      <c r="RFC52" s="131"/>
      <c r="RFD52" s="131"/>
      <c r="RFE52" s="131"/>
      <c r="RFF52" s="131"/>
      <c r="RFG52" s="131"/>
      <c r="RFH52" s="131"/>
      <c r="RFI52" s="131"/>
      <c r="RFJ52" s="131"/>
      <c r="RFK52" s="131"/>
      <c r="RFL52" s="131"/>
      <c r="RFM52" s="131"/>
      <c r="RFN52" s="131"/>
      <c r="RFO52" s="131"/>
      <c r="RFP52" s="131"/>
      <c r="RFQ52" s="131"/>
      <c r="RFR52" s="131"/>
      <c r="RFS52" s="131"/>
      <c r="RFT52" s="131"/>
      <c r="RFU52" s="131"/>
      <c r="RFV52" s="131"/>
      <c r="RFW52" s="131"/>
      <c r="RFX52" s="131"/>
      <c r="RFY52" s="131"/>
      <c r="RFZ52" s="131"/>
      <c r="RGA52" s="131"/>
      <c r="RGB52" s="131"/>
      <c r="RGC52" s="131"/>
      <c r="RGD52" s="131"/>
      <c r="RGE52" s="131"/>
      <c r="RGF52" s="131"/>
      <c r="RGG52" s="131"/>
      <c r="RGH52" s="131"/>
      <c r="RGI52" s="131"/>
      <c r="RGJ52" s="131"/>
      <c r="RGK52" s="131"/>
      <c r="RGL52" s="131"/>
      <c r="RGM52" s="131"/>
      <c r="RGN52" s="131"/>
      <c r="RGO52" s="131"/>
      <c r="RGP52" s="131"/>
      <c r="RGQ52" s="131"/>
      <c r="RGR52" s="131"/>
      <c r="RGS52" s="131"/>
      <c r="RGT52" s="131"/>
      <c r="RGU52" s="131"/>
      <c r="RGV52" s="131"/>
      <c r="RGW52" s="131"/>
      <c r="RGX52" s="131"/>
      <c r="RGY52" s="131"/>
      <c r="RGZ52" s="131"/>
      <c r="RHA52" s="131"/>
      <c r="RHB52" s="131"/>
      <c r="RHC52" s="131"/>
      <c r="RHD52" s="131"/>
      <c r="RHE52" s="131"/>
      <c r="RHF52" s="131"/>
      <c r="RHG52" s="131"/>
      <c r="RHH52" s="131"/>
      <c r="RHI52" s="131"/>
      <c r="RHJ52" s="131"/>
      <c r="RHK52" s="131"/>
      <c r="RHL52" s="131"/>
      <c r="RHM52" s="131"/>
      <c r="RHN52" s="131"/>
      <c r="RHO52" s="131"/>
      <c r="RHP52" s="131"/>
      <c r="RHQ52" s="131"/>
      <c r="RHR52" s="131"/>
      <c r="RHS52" s="131"/>
      <c r="RHT52" s="131"/>
      <c r="RHU52" s="131"/>
      <c r="RHV52" s="131"/>
      <c r="RHW52" s="131"/>
      <c r="RHX52" s="131"/>
      <c r="RHY52" s="131"/>
      <c r="RHZ52" s="131"/>
      <c r="RIA52" s="131"/>
      <c r="RIB52" s="131"/>
      <c r="RIC52" s="131"/>
      <c r="RID52" s="131"/>
      <c r="RIE52" s="131"/>
      <c r="RIF52" s="131"/>
      <c r="RIG52" s="131"/>
      <c r="RIH52" s="131"/>
      <c r="RII52" s="131"/>
      <c r="RIJ52" s="131"/>
      <c r="RIK52" s="131"/>
      <c r="RIL52" s="131"/>
      <c r="RIM52" s="131"/>
      <c r="RIN52" s="131"/>
      <c r="RIO52" s="131"/>
      <c r="RIP52" s="131"/>
      <c r="RIQ52" s="131"/>
      <c r="RIR52" s="131"/>
      <c r="RIS52" s="131"/>
      <c r="RIT52" s="131"/>
      <c r="RIU52" s="131"/>
      <c r="RIV52" s="131"/>
      <c r="RIW52" s="131"/>
      <c r="RIX52" s="131"/>
      <c r="RIY52" s="131"/>
      <c r="RIZ52" s="131"/>
      <c r="RJA52" s="131"/>
      <c r="RJB52" s="131"/>
      <c r="RJC52" s="131"/>
      <c r="RJD52" s="131"/>
      <c r="RJE52" s="131"/>
      <c r="RJF52" s="131"/>
      <c r="RJG52" s="131"/>
      <c r="RJH52" s="131"/>
      <c r="RJI52" s="131"/>
      <c r="RJJ52" s="131"/>
      <c r="RJK52" s="131"/>
      <c r="RJL52" s="131"/>
      <c r="RJM52" s="131"/>
      <c r="RJN52" s="131"/>
      <c r="RJO52" s="131"/>
      <c r="RJP52" s="131"/>
      <c r="RJQ52" s="131"/>
      <c r="RJR52" s="131"/>
      <c r="RJS52" s="131"/>
      <c r="RJT52" s="131"/>
      <c r="RJU52" s="131"/>
      <c r="RJV52" s="131"/>
      <c r="RJW52" s="131"/>
      <c r="RJX52" s="131"/>
      <c r="RJY52" s="131"/>
      <c r="RJZ52" s="131"/>
      <c r="RKA52" s="131"/>
      <c r="RKB52" s="131"/>
      <c r="RKC52" s="131"/>
      <c r="RKD52" s="131"/>
      <c r="RKE52" s="131"/>
      <c r="RKF52" s="131"/>
      <c r="RKG52" s="131"/>
      <c r="RKH52" s="131"/>
      <c r="RKI52" s="131"/>
      <c r="RKJ52" s="131"/>
      <c r="RKK52" s="131"/>
      <c r="RKL52" s="131"/>
      <c r="RKM52" s="131"/>
      <c r="RKN52" s="131"/>
      <c r="RKO52" s="131"/>
      <c r="RKP52" s="131"/>
      <c r="RKQ52" s="131"/>
      <c r="RKR52" s="131"/>
      <c r="RKS52" s="131"/>
      <c r="RKT52" s="131"/>
      <c r="RKU52" s="131"/>
      <c r="RKV52" s="131"/>
      <c r="RKW52" s="131"/>
      <c r="RKX52" s="131"/>
      <c r="RKY52" s="131"/>
      <c r="RKZ52" s="131"/>
      <c r="RLA52" s="131"/>
      <c r="RLB52" s="131"/>
      <c r="RLC52" s="131"/>
      <c r="RLD52" s="131"/>
      <c r="RLE52" s="131"/>
      <c r="RLF52" s="131"/>
      <c r="RLG52" s="131"/>
      <c r="RLH52" s="131"/>
      <c r="RLI52" s="131"/>
      <c r="RLJ52" s="131"/>
      <c r="RLK52" s="131"/>
      <c r="RLL52" s="131"/>
      <c r="RLM52" s="131"/>
      <c r="RLN52" s="131"/>
      <c r="RLO52" s="131"/>
      <c r="RLP52" s="131"/>
      <c r="RLQ52" s="131"/>
      <c r="RLR52" s="131"/>
      <c r="RLS52" s="131"/>
      <c r="RLT52" s="131"/>
      <c r="RLU52" s="131"/>
      <c r="RLV52" s="131"/>
      <c r="RLW52" s="131"/>
      <c r="RLX52" s="131"/>
      <c r="RLY52" s="131"/>
      <c r="RLZ52" s="131"/>
      <c r="RMA52" s="131"/>
      <c r="RMB52" s="131"/>
      <c r="RMC52" s="131"/>
      <c r="RMD52" s="131"/>
      <c r="RME52" s="131"/>
      <c r="RMF52" s="131"/>
      <c r="RMG52" s="131"/>
      <c r="RMH52" s="131"/>
      <c r="RMI52" s="131"/>
      <c r="RMJ52" s="131"/>
      <c r="RMK52" s="131"/>
      <c r="RML52" s="131"/>
      <c r="RMM52" s="131"/>
      <c r="RMN52" s="131"/>
      <c r="RMO52" s="131"/>
      <c r="RMP52" s="131"/>
      <c r="RMQ52" s="131"/>
      <c r="RMR52" s="131"/>
      <c r="RMS52" s="131"/>
      <c r="RMT52" s="131"/>
      <c r="RMU52" s="131"/>
      <c r="RMV52" s="131"/>
      <c r="RMW52" s="131"/>
      <c r="RMX52" s="131"/>
      <c r="RMY52" s="131"/>
      <c r="RMZ52" s="131"/>
      <c r="RNA52" s="131"/>
      <c r="RNB52" s="131"/>
      <c r="RNC52" s="131"/>
      <c r="RND52" s="131"/>
      <c r="RNE52" s="131"/>
      <c r="RNF52" s="131"/>
      <c r="RNG52" s="131"/>
      <c r="RNH52" s="131"/>
      <c r="RNI52" s="131"/>
      <c r="RNJ52" s="131"/>
      <c r="RNK52" s="131"/>
      <c r="RNL52" s="131"/>
      <c r="RNM52" s="131"/>
      <c r="RNN52" s="131"/>
      <c r="RNO52" s="131"/>
      <c r="RNP52" s="131"/>
      <c r="RNQ52" s="131"/>
      <c r="RNR52" s="131"/>
      <c r="RNS52" s="131"/>
      <c r="RNT52" s="131"/>
      <c r="RNU52" s="131"/>
      <c r="RNV52" s="131"/>
      <c r="RNW52" s="131"/>
      <c r="RNX52" s="131"/>
      <c r="RNY52" s="131"/>
      <c r="RNZ52" s="131"/>
      <c r="ROA52" s="131"/>
      <c r="ROB52" s="131"/>
      <c r="ROC52" s="131"/>
      <c r="ROD52" s="131"/>
      <c r="ROE52" s="131"/>
      <c r="ROF52" s="131"/>
      <c r="ROG52" s="131"/>
      <c r="ROH52" s="131"/>
      <c r="ROI52" s="131"/>
      <c r="ROJ52" s="131"/>
      <c r="ROK52" s="131"/>
      <c r="ROL52" s="131"/>
      <c r="ROM52" s="131"/>
      <c r="RON52" s="131"/>
      <c r="ROO52" s="131"/>
      <c r="ROP52" s="131"/>
      <c r="ROQ52" s="131"/>
      <c r="ROR52" s="131"/>
      <c r="ROS52" s="131"/>
      <c r="ROT52" s="131"/>
      <c r="ROU52" s="131"/>
      <c r="ROV52" s="131"/>
      <c r="ROW52" s="131"/>
      <c r="ROX52" s="131"/>
      <c r="ROY52" s="131"/>
      <c r="ROZ52" s="131"/>
      <c r="RPA52" s="131"/>
      <c r="RPB52" s="131"/>
      <c r="RPC52" s="131"/>
      <c r="RPD52" s="131"/>
      <c r="RPE52" s="131"/>
      <c r="RPF52" s="131"/>
      <c r="RPG52" s="131"/>
      <c r="RPH52" s="131"/>
      <c r="RPI52" s="131"/>
      <c r="RPJ52" s="131"/>
      <c r="RPK52" s="131"/>
      <c r="RPL52" s="131"/>
      <c r="RPM52" s="131"/>
      <c r="RPN52" s="131"/>
      <c r="RPO52" s="131"/>
      <c r="RPP52" s="131"/>
      <c r="RPQ52" s="131"/>
      <c r="RPR52" s="131"/>
      <c r="RPS52" s="131"/>
      <c r="RPT52" s="131"/>
      <c r="RPU52" s="131"/>
      <c r="RPV52" s="131"/>
      <c r="RPW52" s="131"/>
      <c r="RPX52" s="131"/>
      <c r="RPY52" s="131"/>
      <c r="RPZ52" s="131"/>
      <c r="RQA52" s="131"/>
      <c r="RQB52" s="131"/>
      <c r="RQC52" s="131"/>
      <c r="RQD52" s="131"/>
      <c r="RQE52" s="131"/>
      <c r="RQF52" s="131"/>
      <c r="RQG52" s="131"/>
      <c r="RQH52" s="131"/>
      <c r="RQI52" s="131"/>
      <c r="RQJ52" s="131"/>
      <c r="RQK52" s="131"/>
      <c r="RQL52" s="131"/>
      <c r="RQM52" s="131"/>
      <c r="RQN52" s="131"/>
      <c r="RQO52" s="131"/>
      <c r="RQP52" s="131"/>
      <c r="RQQ52" s="131"/>
      <c r="RQR52" s="131"/>
      <c r="RQS52" s="131"/>
      <c r="RQT52" s="131"/>
      <c r="RQU52" s="131"/>
      <c r="RQV52" s="131"/>
      <c r="RQW52" s="131"/>
      <c r="RQX52" s="131"/>
      <c r="RQY52" s="131"/>
      <c r="RQZ52" s="131"/>
      <c r="RRA52" s="131"/>
      <c r="RRB52" s="131"/>
      <c r="RRC52" s="131"/>
      <c r="RRD52" s="131"/>
      <c r="RRE52" s="131"/>
      <c r="RRF52" s="131"/>
      <c r="RRG52" s="131"/>
      <c r="RRH52" s="131"/>
      <c r="RRI52" s="131"/>
      <c r="RRJ52" s="131"/>
      <c r="RRK52" s="131"/>
      <c r="RRL52" s="131"/>
      <c r="RRM52" s="131"/>
      <c r="RRN52" s="131"/>
      <c r="RRO52" s="131"/>
      <c r="RRP52" s="131"/>
      <c r="RRQ52" s="131"/>
      <c r="RRR52" s="131"/>
      <c r="RRS52" s="131"/>
      <c r="RRT52" s="131"/>
      <c r="RRU52" s="131"/>
      <c r="RRV52" s="131"/>
      <c r="RRW52" s="131"/>
      <c r="RRX52" s="131"/>
      <c r="RRY52" s="131"/>
      <c r="RRZ52" s="131"/>
      <c r="RSA52" s="131"/>
      <c r="RSB52" s="131"/>
      <c r="RSC52" s="131"/>
      <c r="RSD52" s="131"/>
      <c r="RSE52" s="131"/>
      <c r="RSF52" s="131"/>
      <c r="RSG52" s="131"/>
      <c r="RSH52" s="131"/>
      <c r="RSI52" s="131"/>
      <c r="RSJ52" s="131"/>
      <c r="RSK52" s="131"/>
      <c r="RSL52" s="131"/>
      <c r="RSM52" s="131"/>
      <c r="RSN52" s="131"/>
      <c r="RSO52" s="131"/>
      <c r="RSP52" s="131"/>
      <c r="RSQ52" s="131"/>
      <c r="RSR52" s="131"/>
      <c r="RSS52" s="131"/>
      <c r="RST52" s="131"/>
      <c r="RSU52" s="131"/>
      <c r="RSV52" s="131"/>
      <c r="RSW52" s="131"/>
      <c r="RSX52" s="131"/>
      <c r="RSY52" s="131"/>
      <c r="RSZ52" s="131"/>
      <c r="RTA52" s="131"/>
      <c r="RTB52" s="131"/>
      <c r="RTC52" s="131"/>
      <c r="RTD52" s="131"/>
      <c r="RTE52" s="131"/>
      <c r="RTF52" s="131"/>
      <c r="RTG52" s="131"/>
      <c r="RTH52" s="131"/>
      <c r="RTI52" s="131"/>
      <c r="RTJ52" s="131"/>
      <c r="RTK52" s="131"/>
      <c r="RTL52" s="131"/>
      <c r="RTM52" s="131"/>
      <c r="RTN52" s="131"/>
      <c r="RTO52" s="131"/>
      <c r="RTP52" s="131"/>
      <c r="RTQ52" s="131"/>
      <c r="RTR52" s="131"/>
      <c r="RTS52" s="131"/>
      <c r="RTT52" s="131"/>
      <c r="RTU52" s="131"/>
      <c r="RTV52" s="131"/>
      <c r="RTW52" s="131"/>
      <c r="RTX52" s="131"/>
      <c r="RTY52" s="131"/>
      <c r="RTZ52" s="131"/>
      <c r="RUA52" s="131"/>
      <c r="RUB52" s="131"/>
      <c r="RUC52" s="131"/>
      <c r="RUD52" s="131"/>
      <c r="RUE52" s="131"/>
      <c r="RUF52" s="131"/>
      <c r="RUG52" s="131"/>
      <c r="RUH52" s="131"/>
      <c r="RUI52" s="131"/>
      <c r="RUJ52" s="131"/>
      <c r="RUK52" s="131"/>
      <c r="RUL52" s="131"/>
      <c r="RUM52" s="131"/>
      <c r="RUN52" s="131"/>
      <c r="RUO52" s="131"/>
      <c r="RUP52" s="131"/>
      <c r="RUQ52" s="131"/>
      <c r="RUR52" s="131"/>
      <c r="RUS52" s="131"/>
      <c r="RUT52" s="131"/>
      <c r="RUU52" s="131"/>
      <c r="RUV52" s="131"/>
      <c r="RUW52" s="131"/>
      <c r="RUX52" s="131"/>
      <c r="RUY52" s="131"/>
      <c r="RUZ52" s="131"/>
      <c r="RVA52" s="131"/>
      <c r="RVB52" s="131"/>
      <c r="RVC52" s="131"/>
      <c r="RVD52" s="131"/>
      <c r="RVE52" s="131"/>
      <c r="RVF52" s="131"/>
      <c r="RVG52" s="131"/>
      <c r="RVH52" s="131"/>
      <c r="RVI52" s="131"/>
      <c r="RVJ52" s="131"/>
      <c r="RVK52" s="131"/>
      <c r="RVL52" s="131"/>
      <c r="RVM52" s="131"/>
      <c r="RVN52" s="131"/>
      <c r="RVO52" s="131"/>
      <c r="RVP52" s="131"/>
      <c r="RVQ52" s="131"/>
      <c r="RVR52" s="131"/>
      <c r="RVS52" s="131"/>
      <c r="RVT52" s="131"/>
      <c r="RVU52" s="131"/>
      <c r="RVV52" s="131"/>
      <c r="RVW52" s="131"/>
      <c r="RVX52" s="131"/>
      <c r="RVY52" s="131"/>
      <c r="RVZ52" s="131"/>
      <c r="RWA52" s="131"/>
      <c r="RWB52" s="131"/>
      <c r="RWC52" s="131"/>
      <c r="RWD52" s="131"/>
      <c r="RWE52" s="131"/>
      <c r="RWF52" s="131"/>
      <c r="RWG52" s="131"/>
      <c r="RWH52" s="131"/>
      <c r="RWI52" s="131"/>
      <c r="RWJ52" s="131"/>
      <c r="RWK52" s="131"/>
      <c r="RWL52" s="131"/>
      <c r="RWM52" s="131"/>
      <c r="RWN52" s="131"/>
      <c r="RWO52" s="131"/>
      <c r="RWP52" s="131"/>
      <c r="RWQ52" s="131"/>
      <c r="RWR52" s="131"/>
      <c r="RWS52" s="131"/>
      <c r="RWT52" s="131"/>
      <c r="RWU52" s="131"/>
      <c r="RWV52" s="131"/>
      <c r="RWW52" s="131"/>
      <c r="RWX52" s="131"/>
      <c r="RWY52" s="131"/>
      <c r="RWZ52" s="131"/>
      <c r="RXA52" s="131"/>
      <c r="RXB52" s="131"/>
      <c r="RXC52" s="131"/>
      <c r="RXD52" s="131"/>
      <c r="RXE52" s="131"/>
      <c r="RXF52" s="131"/>
      <c r="RXG52" s="131"/>
      <c r="RXH52" s="131"/>
      <c r="RXI52" s="131"/>
      <c r="RXJ52" s="131"/>
      <c r="RXK52" s="131"/>
      <c r="RXL52" s="131"/>
      <c r="RXM52" s="131"/>
      <c r="RXN52" s="131"/>
      <c r="RXO52" s="131"/>
      <c r="RXP52" s="131"/>
      <c r="RXQ52" s="131"/>
      <c r="RXR52" s="131"/>
      <c r="RXS52" s="131"/>
      <c r="RXT52" s="131"/>
      <c r="RXU52" s="131"/>
      <c r="RXV52" s="131"/>
      <c r="RXW52" s="131"/>
      <c r="RXX52" s="131"/>
      <c r="RXY52" s="131"/>
      <c r="RXZ52" s="131"/>
      <c r="RYA52" s="131"/>
      <c r="RYB52" s="131"/>
      <c r="RYC52" s="131"/>
      <c r="RYD52" s="131"/>
      <c r="RYE52" s="131"/>
      <c r="RYF52" s="131"/>
      <c r="RYG52" s="131"/>
      <c r="RYH52" s="131"/>
      <c r="RYI52" s="131"/>
      <c r="RYJ52" s="131"/>
      <c r="RYK52" s="131"/>
      <c r="RYL52" s="131"/>
      <c r="RYM52" s="131"/>
      <c r="RYN52" s="131"/>
      <c r="RYO52" s="131"/>
      <c r="RYP52" s="131"/>
      <c r="RYQ52" s="131"/>
      <c r="RYR52" s="131"/>
      <c r="RYS52" s="131"/>
      <c r="RYT52" s="131"/>
      <c r="RYU52" s="131"/>
      <c r="RYV52" s="131"/>
      <c r="RYW52" s="131"/>
      <c r="RYX52" s="131"/>
      <c r="RYY52" s="131"/>
      <c r="RYZ52" s="131"/>
      <c r="RZA52" s="131"/>
      <c r="RZB52" s="131"/>
      <c r="RZC52" s="131"/>
      <c r="RZD52" s="131"/>
      <c r="RZE52" s="131"/>
      <c r="RZF52" s="131"/>
      <c r="RZG52" s="131"/>
      <c r="RZH52" s="131"/>
      <c r="RZI52" s="131"/>
      <c r="RZJ52" s="131"/>
      <c r="RZK52" s="131"/>
      <c r="RZL52" s="131"/>
      <c r="RZM52" s="131"/>
      <c r="RZN52" s="131"/>
      <c r="RZO52" s="131"/>
      <c r="RZP52" s="131"/>
      <c r="RZQ52" s="131"/>
      <c r="RZR52" s="131"/>
      <c r="RZS52" s="131"/>
      <c r="RZT52" s="131"/>
      <c r="RZU52" s="131"/>
      <c r="RZV52" s="131"/>
      <c r="RZW52" s="131"/>
      <c r="RZX52" s="131"/>
      <c r="RZY52" s="131"/>
      <c r="RZZ52" s="131"/>
      <c r="SAA52" s="131"/>
      <c r="SAB52" s="131"/>
      <c r="SAC52" s="131"/>
      <c r="SAD52" s="131"/>
      <c r="SAE52" s="131"/>
      <c r="SAF52" s="131"/>
      <c r="SAG52" s="131"/>
      <c r="SAH52" s="131"/>
      <c r="SAI52" s="131"/>
      <c r="SAJ52" s="131"/>
      <c r="SAK52" s="131"/>
      <c r="SAL52" s="131"/>
      <c r="SAM52" s="131"/>
      <c r="SAN52" s="131"/>
      <c r="SAO52" s="131"/>
      <c r="SAP52" s="131"/>
      <c r="SAQ52" s="131"/>
      <c r="SAR52" s="131"/>
      <c r="SAS52" s="131"/>
      <c r="SAT52" s="131"/>
      <c r="SAU52" s="131"/>
      <c r="SAV52" s="131"/>
      <c r="SAW52" s="131"/>
      <c r="SAX52" s="131"/>
      <c r="SAY52" s="131"/>
      <c r="SAZ52" s="131"/>
      <c r="SBA52" s="131"/>
      <c r="SBB52" s="131"/>
      <c r="SBC52" s="131"/>
      <c r="SBD52" s="131"/>
      <c r="SBE52" s="131"/>
      <c r="SBF52" s="131"/>
      <c r="SBG52" s="131"/>
      <c r="SBH52" s="131"/>
      <c r="SBI52" s="131"/>
      <c r="SBJ52" s="131"/>
      <c r="SBK52" s="131"/>
      <c r="SBL52" s="131"/>
      <c r="SBM52" s="131"/>
      <c r="SBN52" s="131"/>
      <c r="SBO52" s="131"/>
      <c r="SBP52" s="131"/>
      <c r="SBQ52" s="131"/>
      <c r="SBR52" s="131"/>
      <c r="SBS52" s="131"/>
      <c r="SBT52" s="131"/>
      <c r="SBU52" s="131"/>
      <c r="SBV52" s="131"/>
      <c r="SBW52" s="131"/>
      <c r="SBX52" s="131"/>
      <c r="SBY52" s="131"/>
      <c r="SBZ52" s="131"/>
      <c r="SCA52" s="131"/>
      <c r="SCB52" s="131"/>
      <c r="SCC52" s="131"/>
      <c r="SCD52" s="131"/>
      <c r="SCE52" s="131"/>
      <c r="SCF52" s="131"/>
      <c r="SCG52" s="131"/>
      <c r="SCH52" s="131"/>
      <c r="SCI52" s="131"/>
      <c r="SCJ52" s="131"/>
      <c r="SCK52" s="131"/>
      <c r="SCL52" s="131"/>
      <c r="SCM52" s="131"/>
      <c r="SCN52" s="131"/>
      <c r="SCO52" s="131"/>
      <c r="SCP52" s="131"/>
      <c r="SCQ52" s="131"/>
      <c r="SCR52" s="131"/>
      <c r="SCS52" s="131"/>
      <c r="SCT52" s="131"/>
      <c r="SCU52" s="131"/>
      <c r="SCV52" s="131"/>
      <c r="SCW52" s="131"/>
      <c r="SCX52" s="131"/>
      <c r="SCY52" s="131"/>
      <c r="SCZ52" s="131"/>
      <c r="SDA52" s="131"/>
      <c r="SDB52" s="131"/>
      <c r="SDC52" s="131"/>
      <c r="SDD52" s="131"/>
      <c r="SDE52" s="131"/>
      <c r="SDF52" s="131"/>
      <c r="SDG52" s="131"/>
      <c r="SDH52" s="131"/>
      <c r="SDI52" s="131"/>
      <c r="SDJ52" s="131"/>
      <c r="SDK52" s="131"/>
      <c r="SDL52" s="131"/>
      <c r="SDM52" s="131"/>
      <c r="SDN52" s="131"/>
      <c r="SDO52" s="131"/>
      <c r="SDP52" s="131"/>
      <c r="SDQ52" s="131"/>
      <c r="SDR52" s="131"/>
      <c r="SDS52" s="131"/>
      <c r="SDT52" s="131"/>
      <c r="SDU52" s="131"/>
      <c r="SDV52" s="131"/>
      <c r="SDW52" s="131"/>
      <c r="SDX52" s="131"/>
      <c r="SDY52" s="131"/>
      <c r="SDZ52" s="131"/>
      <c r="SEA52" s="131"/>
      <c r="SEB52" s="131"/>
      <c r="SEC52" s="131"/>
      <c r="SED52" s="131"/>
      <c r="SEE52" s="131"/>
      <c r="SEF52" s="131"/>
      <c r="SEG52" s="131"/>
      <c r="SEH52" s="131"/>
      <c r="SEI52" s="131"/>
      <c r="SEJ52" s="131"/>
      <c r="SEK52" s="131"/>
      <c r="SEL52" s="131"/>
      <c r="SEM52" s="131"/>
      <c r="SEN52" s="131"/>
      <c r="SEO52" s="131"/>
      <c r="SEP52" s="131"/>
      <c r="SEQ52" s="131"/>
      <c r="SER52" s="131"/>
      <c r="SES52" s="131"/>
      <c r="SET52" s="131"/>
      <c r="SEU52" s="131"/>
      <c r="SEV52" s="131"/>
      <c r="SEW52" s="131"/>
      <c r="SEX52" s="131"/>
      <c r="SEY52" s="131"/>
      <c r="SEZ52" s="131"/>
      <c r="SFA52" s="131"/>
      <c r="SFB52" s="131"/>
      <c r="SFC52" s="131"/>
      <c r="SFD52" s="131"/>
      <c r="SFE52" s="131"/>
      <c r="SFF52" s="131"/>
      <c r="SFG52" s="131"/>
      <c r="SFH52" s="131"/>
      <c r="SFI52" s="131"/>
      <c r="SFJ52" s="131"/>
      <c r="SFK52" s="131"/>
      <c r="SFL52" s="131"/>
      <c r="SFM52" s="131"/>
      <c r="SFN52" s="131"/>
      <c r="SFO52" s="131"/>
      <c r="SFP52" s="131"/>
      <c r="SFQ52" s="131"/>
      <c r="SFR52" s="131"/>
      <c r="SFS52" s="131"/>
      <c r="SFT52" s="131"/>
      <c r="SFU52" s="131"/>
      <c r="SFV52" s="131"/>
      <c r="SFW52" s="131"/>
      <c r="SFX52" s="131"/>
      <c r="SFY52" s="131"/>
      <c r="SFZ52" s="131"/>
      <c r="SGA52" s="131"/>
      <c r="SGB52" s="131"/>
      <c r="SGC52" s="131"/>
      <c r="SGD52" s="131"/>
      <c r="SGE52" s="131"/>
      <c r="SGF52" s="131"/>
      <c r="SGG52" s="131"/>
      <c r="SGH52" s="131"/>
      <c r="SGI52" s="131"/>
      <c r="SGJ52" s="131"/>
      <c r="SGK52" s="131"/>
      <c r="SGL52" s="131"/>
      <c r="SGM52" s="131"/>
      <c r="SGN52" s="131"/>
      <c r="SGO52" s="131"/>
      <c r="SGP52" s="131"/>
      <c r="SGQ52" s="131"/>
      <c r="SGR52" s="131"/>
      <c r="SGS52" s="131"/>
      <c r="SGT52" s="131"/>
      <c r="SGU52" s="131"/>
      <c r="SGV52" s="131"/>
      <c r="SGW52" s="131"/>
      <c r="SGX52" s="131"/>
      <c r="SGY52" s="131"/>
      <c r="SGZ52" s="131"/>
      <c r="SHA52" s="131"/>
      <c r="SHB52" s="131"/>
      <c r="SHC52" s="131"/>
      <c r="SHD52" s="131"/>
      <c r="SHE52" s="131"/>
      <c r="SHF52" s="131"/>
      <c r="SHG52" s="131"/>
      <c r="SHH52" s="131"/>
      <c r="SHI52" s="131"/>
      <c r="SHJ52" s="131"/>
      <c r="SHK52" s="131"/>
      <c r="SHL52" s="131"/>
      <c r="SHM52" s="131"/>
      <c r="SHN52" s="131"/>
      <c r="SHO52" s="131"/>
      <c r="SHP52" s="131"/>
      <c r="SHQ52" s="131"/>
      <c r="SHR52" s="131"/>
      <c r="SHS52" s="131"/>
      <c r="SHT52" s="131"/>
      <c r="SHU52" s="131"/>
      <c r="SHV52" s="131"/>
      <c r="SHW52" s="131"/>
      <c r="SHX52" s="131"/>
      <c r="SHY52" s="131"/>
      <c r="SHZ52" s="131"/>
      <c r="SIA52" s="131"/>
      <c r="SIB52" s="131"/>
      <c r="SIC52" s="131"/>
      <c r="SID52" s="131"/>
      <c r="SIE52" s="131"/>
      <c r="SIF52" s="131"/>
      <c r="SIG52" s="131"/>
      <c r="SIH52" s="131"/>
      <c r="SII52" s="131"/>
      <c r="SIJ52" s="131"/>
      <c r="SIK52" s="131"/>
      <c r="SIL52" s="131"/>
      <c r="SIM52" s="131"/>
      <c r="SIN52" s="131"/>
      <c r="SIO52" s="131"/>
      <c r="SIP52" s="131"/>
      <c r="SIQ52" s="131"/>
      <c r="SIR52" s="131"/>
      <c r="SIS52" s="131"/>
      <c r="SIT52" s="131"/>
      <c r="SIU52" s="131"/>
      <c r="SIV52" s="131"/>
      <c r="SIW52" s="131"/>
      <c r="SIX52" s="131"/>
      <c r="SIY52" s="131"/>
      <c r="SIZ52" s="131"/>
      <c r="SJA52" s="131"/>
      <c r="SJB52" s="131"/>
      <c r="SJC52" s="131"/>
      <c r="SJD52" s="131"/>
      <c r="SJE52" s="131"/>
      <c r="SJF52" s="131"/>
      <c r="SJG52" s="131"/>
      <c r="SJH52" s="131"/>
      <c r="SJI52" s="131"/>
      <c r="SJJ52" s="131"/>
      <c r="SJK52" s="131"/>
      <c r="SJL52" s="131"/>
      <c r="SJM52" s="131"/>
      <c r="SJN52" s="131"/>
      <c r="SJO52" s="131"/>
      <c r="SJP52" s="131"/>
      <c r="SJQ52" s="131"/>
      <c r="SJR52" s="131"/>
      <c r="SJS52" s="131"/>
      <c r="SJT52" s="131"/>
      <c r="SJU52" s="131"/>
      <c r="SJV52" s="131"/>
      <c r="SJW52" s="131"/>
      <c r="SJX52" s="131"/>
      <c r="SJY52" s="131"/>
      <c r="SJZ52" s="131"/>
      <c r="SKA52" s="131"/>
      <c r="SKB52" s="131"/>
      <c r="SKC52" s="131"/>
      <c r="SKD52" s="131"/>
      <c r="SKE52" s="131"/>
      <c r="SKF52" s="131"/>
      <c r="SKG52" s="131"/>
      <c r="SKH52" s="131"/>
      <c r="SKI52" s="131"/>
      <c r="SKJ52" s="131"/>
      <c r="SKK52" s="131"/>
      <c r="SKL52" s="131"/>
      <c r="SKM52" s="131"/>
      <c r="SKN52" s="131"/>
      <c r="SKO52" s="131"/>
      <c r="SKP52" s="131"/>
      <c r="SKQ52" s="131"/>
      <c r="SKR52" s="131"/>
      <c r="SKS52" s="131"/>
      <c r="SKT52" s="131"/>
      <c r="SKU52" s="131"/>
      <c r="SKV52" s="131"/>
      <c r="SKW52" s="131"/>
      <c r="SKX52" s="131"/>
      <c r="SKY52" s="131"/>
      <c r="SKZ52" s="131"/>
      <c r="SLA52" s="131"/>
      <c r="SLB52" s="131"/>
      <c r="SLC52" s="131"/>
      <c r="SLD52" s="131"/>
      <c r="SLE52" s="131"/>
      <c r="SLF52" s="131"/>
      <c r="SLG52" s="131"/>
      <c r="SLH52" s="131"/>
      <c r="SLI52" s="131"/>
      <c r="SLJ52" s="131"/>
      <c r="SLK52" s="131"/>
      <c r="SLL52" s="131"/>
      <c r="SLM52" s="131"/>
      <c r="SLN52" s="131"/>
      <c r="SLO52" s="131"/>
      <c r="SLP52" s="131"/>
      <c r="SLQ52" s="131"/>
      <c r="SLR52" s="131"/>
      <c r="SLS52" s="131"/>
      <c r="SLT52" s="131"/>
      <c r="SLU52" s="131"/>
      <c r="SLV52" s="131"/>
      <c r="SLW52" s="131"/>
      <c r="SLX52" s="131"/>
      <c r="SLY52" s="131"/>
      <c r="SLZ52" s="131"/>
      <c r="SMA52" s="131"/>
      <c r="SMB52" s="131"/>
      <c r="SMC52" s="131"/>
      <c r="SMD52" s="131"/>
      <c r="SME52" s="131"/>
      <c r="SMF52" s="131"/>
      <c r="SMG52" s="131"/>
      <c r="SMH52" s="131"/>
      <c r="SMI52" s="131"/>
      <c r="SMJ52" s="131"/>
      <c r="SMK52" s="131"/>
      <c r="SML52" s="131"/>
      <c r="SMM52" s="131"/>
      <c r="SMN52" s="131"/>
      <c r="SMO52" s="131"/>
      <c r="SMP52" s="131"/>
      <c r="SMQ52" s="131"/>
      <c r="SMR52" s="131"/>
      <c r="SMS52" s="131"/>
      <c r="SMT52" s="131"/>
      <c r="SMU52" s="131"/>
      <c r="SMV52" s="131"/>
      <c r="SMW52" s="131"/>
      <c r="SMX52" s="131"/>
      <c r="SMY52" s="131"/>
      <c r="SMZ52" s="131"/>
      <c r="SNA52" s="131"/>
      <c r="SNB52" s="131"/>
      <c r="SNC52" s="131"/>
      <c r="SND52" s="131"/>
      <c r="SNE52" s="131"/>
      <c r="SNF52" s="131"/>
      <c r="SNG52" s="131"/>
      <c r="SNH52" s="131"/>
      <c r="SNI52" s="131"/>
      <c r="SNJ52" s="131"/>
      <c r="SNK52" s="131"/>
      <c r="SNL52" s="131"/>
      <c r="SNM52" s="131"/>
      <c r="SNN52" s="131"/>
      <c r="SNO52" s="131"/>
      <c r="SNP52" s="131"/>
      <c r="SNQ52" s="131"/>
      <c r="SNR52" s="131"/>
      <c r="SNS52" s="131"/>
      <c r="SNT52" s="131"/>
      <c r="SNU52" s="131"/>
      <c r="SNV52" s="131"/>
      <c r="SNW52" s="131"/>
      <c r="SNX52" s="131"/>
      <c r="SNY52" s="131"/>
      <c r="SNZ52" s="131"/>
      <c r="SOA52" s="131"/>
      <c r="SOB52" s="131"/>
      <c r="SOC52" s="131"/>
      <c r="SOD52" s="131"/>
      <c r="SOE52" s="131"/>
      <c r="SOF52" s="131"/>
      <c r="SOG52" s="131"/>
      <c r="SOH52" s="131"/>
      <c r="SOI52" s="131"/>
      <c r="SOJ52" s="131"/>
      <c r="SOK52" s="131"/>
      <c r="SOL52" s="131"/>
      <c r="SOM52" s="131"/>
      <c r="SON52" s="131"/>
      <c r="SOO52" s="131"/>
      <c r="SOP52" s="131"/>
      <c r="SOQ52" s="131"/>
      <c r="SOR52" s="131"/>
      <c r="SOS52" s="131"/>
      <c r="SOT52" s="131"/>
      <c r="SOU52" s="131"/>
      <c r="SOV52" s="131"/>
      <c r="SOW52" s="131"/>
      <c r="SOX52" s="131"/>
      <c r="SOY52" s="131"/>
      <c r="SOZ52" s="131"/>
      <c r="SPA52" s="131"/>
      <c r="SPB52" s="131"/>
      <c r="SPC52" s="131"/>
      <c r="SPD52" s="131"/>
      <c r="SPE52" s="131"/>
      <c r="SPF52" s="131"/>
      <c r="SPG52" s="131"/>
      <c r="SPH52" s="131"/>
      <c r="SPI52" s="131"/>
      <c r="SPJ52" s="131"/>
      <c r="SPK52" s="131"/>
      <c r="SPL52" s="131"/>
      <c r="SPM52" s="131"/>
      <c r="SPN52" s="131"/>
      <c r="SPO52" s="131"/>
      <c r="SPP52" s="131"/>
      <c r="SPQ52" s="131"/>
      <c r="SPR52" s="131"/>
      <c r="SPS52" s="131"/>
      <c r="SPT52" s="131"/>
      <c r="SPU52" s="131"/>
      <c r="SPV52" s="131"/>
      <c r="SPW52" s="131"/>
      <c r="SPX52" s="131"/>
      <c r="SPY52" s="131"/>
      <c r="SPZ52" s="131"/>
      <c r="SQA52" s="131"/>
      <c r="SQB52" s="131"/>
      <c r="SQC52" s="131"/>
      <c r="SQD52" s="131"/>
      <c r="SQE52" s="131"/>
      <c r="SQF52" s="131"/>
      <c r="SQG52" s="131"/>
      <c r="SQH52" s="131"/>
      <c r="SQI52" s="131"/>
      <c r="SQJ52" s="131"/>
      <c r="SQK52" s="131"/>
      <c r="SQL52" s="131"/>
      <c r="SQM52" s="131"/>
      <c r="SQN52" s="131"/>
      <c r="SQO52" s="131"/>
      <c r="SQP52" s="131"/>
      <c r="SQQ52" s="131"/>
      <c r="SQR52" s="131"/>
      <c r="SQS52" s="131"/>
      <c r="SQT52" s="131"/>
      <c r="SQU52" s="131"/>
      <c r="SQV52" s="131"/>
      <c r="SQW52" s="131"/>
      <c r="SQX52" s="131"/>
      <c r="SQY52" s="131"/>
      <c r="SQZ52" s="131"/>
      <c r="SRA52" s="131"/>
      <c r="SRB52" s="131"/>
      <c r="SRC52" s="131"/>
      <c r="SRD52" s="131"/>
      <c r="SRE52" s="131"/>
      <c r="SRF52" s="131"/>
      <c r="SRG52" s="131"/>
      <c r="SRH52" s="131"/>
      <c r="SRI52" s="131"/>
      <c r="SRJ52" s="131"/>
      <c r="SRK52" s="131"/>
      <c r="SRL52" s="131"/>
      <c r="SRM52" s="131"/>
      <c r="SRN52" s="131"/>
      <c r="SRO52" s="131"/>
      <c r="SRP52" s="131"/>
      <c r="SRQ52" s="131"/>
      <c r="SRR52" s="131"/>
      <c r="SRS52" s="131"/>
      <c r="SRT52" s="131"/>
      <c r="SRU52" s="131"/>
      <c r="SRV52" s="131"/>
      <c r="SRW52" s="131"/>
      <c r="SRX52" s="131"/>
      <c r="SRY52" s="131"/>
      <c r="SRZ52" s="131"/>
      <c r="SSA52" s="131"/>
      <c r="SSB52" s="131"/>
      <c r="SSC52" s="131"/>
      <c r="SSD52" s="131"/>
      <c r="SSE52" s="131"/>
      <c r="SSF52" s="131"/>
      <c r="SSG52" s="131"/>
      <c r="SSH52" s="131"/>
      <c r="SSI52" s="131"/>
      <c r="SSJ52" s="131"/>
      <c r="SSK52" s="131"/>
      <c r="SSL52" s="131"/>
      <c r="SSM52" s="131"/>
      <c r="SSN52" s="131"/>
      <c r="SSO52" s="131"/>
      <c r="SSP52" s="131"/>
      <c r="SSQ52" s="131"/>
      <c r="SSR52" s="131"/>
      <c r="SSS52" s="131"/>
      <c r="SST52" s="131"/>
      <c r="SSU52" s="131"/>
      <c r="SSV52" s="131"/>
      <c r="SSW52" s="131"/>
      <c r="SSX52" s="131"/>
      <c r="SSY52" s="131"/>
      <c r="SSZ52" s="131"/>
      <c r="STA52" s="131"/>
      <c r="STB52" s="131"/>
      <c r="STC52" s="131"/>
      <c r="STD52" s="131"/>
      <c r="STE52" s="131"/>
      <c r="STF52" s="131"/>
      <c r="STG52" s="131"/>
      <c r="STH52" s="131"/>
      <c r="STI52" s="131"/>
      <c r="STJ52" s="131"/>
      <c r="STK52" s="131"/>
      <c r="STL52" s="131"/>
      <c r="STM52" s="131"/>
      <c r="STN52" s="131"/>
      <c r="STO52" s="131"/>
      <c r="STP52" s="131"/>
      <c r="STQ52" s="131"/>
      <c r="STR52" s="131"/>
      <c r="STS52" s="131"/>
      <c r="STT52" s="131"/>
      <c r="STU52" s="131"/>
      <c r="STV52" s="131"/>
      <c r="STW52" s="131"/>
      <c r="STX52" s="131"/>
      <c r="STY52" s="131"/>
      <c r="STZ52" s="131"/>
      <c r="SUA52" s="131"/>
      <c r="SUB52" s="131"/>
      <c r="SUC52" s="131"/>
      <c r="SUD52" s="131"/>
      <c r="SUE52" s="131"/>
      <c r="SUF52" s="131"/>
      <c r="SUG52" s="131"/>
      <c r="SUH52" s="131"/>
      <c r="SUI52" s="131"/>
      <c r="SUJ52" s="131"/>
      <c r="SUK52" s="131"/>
      <c r="SUL52" s="131"/>
      <c r="SUM52" s="131"/>
      <c r="SUN52" s="131"/>
      <c r="SUO52" s="131"/>
      <c r="SUP52" s="131"/>
      <c r="SUQ52" s="131"/>
      <c r="SUR52" s="131"/>
      <c r="SUS52" s="131"/>
      <c r="SUT52" s="131"/>
      <c r="SUU52" s="131"/>
      <c r="SUV52" s="131"/>
      <c r="SUW52" s="131"/>
      <c r="SUX52" s="131"/>
      <c r="SUY52" s="131"/>
      <c r="SUZ52" s="131"/>
      <c r="SVA52" s="131"/>
      <c r="SVB52" s="131"/>
      <c r="SVC52" s="131"/>
      <c r="SVD52" s="131"/>
      <c r="SVE52" s="131"/>
      <c r="SVF52" s="131"/>
      <c r="SVG52" s="131"/>
      <c r="SVH52" s="131"/>
      <c r="SVI52" s="131"/>
      <c r="SVJ52" s="131"/>
      <c r="SVK52" s="131"/>
      <c r="SVL52" s="131"/>
      <c r="SVM52" s="131"/>
      <c r="SVN52" s="131"/>
      <c r="SVO52" s="131"/>
      <c r="SVP52" s="131"/>
      <c r="SVQ52" s="131"/>
      <c r="SVR52" s="131"/>
      <c r="SVS52" s="131"/>
      <c r="SVT52" s="131"/>
      <c r="SVU52" s="131"/>
      <c r="SVV52" s="131"/>
      <c r="SVW52" s="131"/>
      <c r="SVX52" s="131"/>
      <c r="SVY52" s="131"/>
      <c r="SVZ52" s="131"/>
      <c r="SWA52" s="131"/>
      <c r="SWB52" s="131"/>
      <c r="SWC52" s="131"/>
      <c r="SWD52" s="131"/>
      <c r="SWE52" s="131"/>
      <c r="SWF52" s="131"/>
      <c r="SWG52" s="131"/>
      <c r="SWH52" s="131"/>
      <c r="SWI52" s="131"/>
      <c r="SWJ52" s="131"/>
      <c r="SWK52" s="131"/>
      <c r="SWL52" s="131"/>
      <c r="SWM52" s="131"/>
      <c r="SWN52" s="131"/>
      <c r="SWO52" s="131"/>
      <c r="SWP52" s="131"/>
      <c r="SWQ52" s="131"/>
      <c r="SWR52" s="131"/>
      <c r="SWS52" s="131"/>
      <c r="SWT52" s="131"/>
      <c r="SWU52" s="131"/>
      <c r="SWV52" s="131"/>
      <c r="SWW52" s="131"/>
      <c r="SWX52" s="131"/>
      <c r="SWY52" s="131"/>
      <c r="SWZ52" s="131"/>
      <c r="SXA52" s="131"/>
      <c r="SXB52" s="131"/>
      <c r="SXC52" s="131"/>
      <c r="SXD52" s="131"/>
      <c r="SXE52" s="131"/>
      <c r="SXF52" s="131"/>
      <c r="SXG52" s="131"/>
      <c r="SXH52" s="131"/>
      <c r="SXI52" s="131"/>
      <c r="SXJ52" s="131"/>
      <c r="SXK52" s="131"/>
      <c r="SXL52" s="131"/>
      <c r="SXM52" s="131"/>
      <c r="SXN52" s="131"/>
      <c r="SXO52" s="131"/>
      <c r="SXP52" s="131"/>
      <c r="SXQ52" s="131"/>
      <c r="SXR52" s="131"/>
      <c r="SXS52" s="131"/>
      <c r="SXT52" s="131"/>
      <c r="SXU52" s="131"/>
      <c r="SXV52" s="131"/>
      <c r="SXW52" s="131"/>
      <c r="SXX52" s="131"/>
      <c r="SXY52" s="131"/>
      <c r="SXZ52" s="131"/>
      <c r="SYA52" s="131"/>
      <c r="SYB52" s="131"/>
      <c r="SYC52" s="131"/>
      <c r="SYD52" s="131"/>
      <c r="SYE52" s="131"/>
      <c r="SYF52" s="131"/>
      <c r="SYG52" s="131"/>
      <c r="SYH52" s="131"/>
      <c r="SYI52" s="131"/>
      <c r="SYJ52" s="131"/>
      <c r="SYK52" s="131"/>
      <c r="SYL52" s="131"/>
      <c r="SYM52" s="131"/>
      <c r="SYN52" s="131"/>
      <c r="SYO52" s="131"/>
      <c r="SYP52" s="131"/>
      <c r="SYQ52" s="131"/>
      <c r="SYR52" s="131"/>
      <c r="SYS52" s="131"/>
      <c r="SYT52" s="131"/>
      <c r="SYU52" s="131"/>
      <c r="SYV52" s="131"/>
      <c r="SYW52" s="131"/>
      <c r="SYX52" s="131"/>
      <c r="SYY52" s="131"/>
      <c r="SYZ52" s="131"/>
      <c r="SZA52" s="131"/>
      <c r="SZB52" s="131"/>
      <c r="SZC52" s="131"/>
      <c r="SZD52" s="131"/>
      <c r="SZE52" s="131"/>
      <c r="SZF52" s="131"/>
      <c r="SZG52" s="131"/>
      <c r="SZH52" s="131"/>
      <c r="SZI52" s="131"/>
      <c r="SZJ52" s="131"/>
      <c r="SZK52" s="131"/>
      <c r="SZL52" s="131"/>
      <c r="SZM52" s="131"/>
      <c r="SZN52" s="131"/>
      <c r="SZO52" s="131"/>
      <c r="SZP52" s="131"/>
      <c r="SZQ52" s="131"/>
      <c r="SZR52" s="131"/>
      <c r="SZS52" s="131"/>
      <c r="SZT52" s="131"/>
      <c r="SZU52" s="131"/>
      <c r="SZV52" s="131"/>
      <c r="SZW52" s="131"/>
      <c r="SZX52" s="131"/>
      <c r="SZY52" s="131"/>
      <c r="SZZ52" s="131"/>
      <c r="TAA52" s="131"/>
      <c r="TAB52" s="131"/>
      <c r="TAC52" s="131"/>
      <c r="TAD52" s="131"/>
      <c r="TAE52" s="131"/>
      <c r="TAF52" s="131"/>
      <c r="TAG52" s="131"/>
      <c r="TAH52" s="131"/>
      <c r="TAI52" s="131"/>
      <c r="TAJ52" s="131"/>
      <c r="TAK52" s="131"/>
      <c r="TAL52" s="131"/>
      <c r="TAM52" s="131"/>
      <c r="TAN52" s="131"/>
      <c r="TAO52" s="131"/>
      <c r="TAP52" s="131"/>
      <c r="TAQ52" s="131"/>
      <c r="TAR52" s="131"/>
      <c r="TAS52" s="131"/>
      <c r="TAT52" s="131"/>
      <c r="TAU52" s="131"/>
      <c r="TAV52" s="131"/>
      <c r="TAW52" s="131"/>
      <c r="TAX52" s="131"/>
      <c r="TAY52" s="131"/>
      <c r="TAZ52" s="131"/>
      <c r="TBA52" s="131"/>
      <c r="TBB52" s="131"/>
      <c r="TBC52" s="131"/>
      <c r="TBD52" s="131"/>
      <c r="TBE52" s="131"/>
      <c r="TBF52" s="131"/>
      <c r="TBG52" s="131"/>
      <c r="TBH52" s="131"/>
      <c r="TBI52" s="131"/>
      <c r="TBJ52" s="131"/>
      <c r="TBK52" s="131"/>
      <c r="TBL52" s="131"/>
      <c r="TBM52" s="131"/>
      <c r="TBN52" s="131"/>
      <c r="TBO52" s="131"/>
      <c r="TBP52" s="131"/>
      <c r="TBQ52" s="131"/>
      <c r="TBR52" s="131"/>
      <c r="TBS52" s="131"/>
      <c r="TBT52" s="131"/>
      <c r="TBU52" s="131"/>
      <c r="TBV52" s="131"/>
      <c r="TBW52" s="131"/>
      <c r="TBX52" s="131"/>
      <c r="TBY52" s="131"/>
      <c r="TBZ52" s="131"/>
      <c r="TCA52" s="131"/>
      <c r="TCB52" s="131"/>
      <c r="TCC52" s="131"/>
      <c r="TCD52" s="131"/>
      <c r="TCE52" s="131"/>
      <c r="TCF52" s="131"/>
      <c r="TCG52" s="131"/>
      <c r="TCH52" s="131"/>
      <c r="TCI52" s="131"/>
      <c r="TCJ52" s="131"/>
      <c r="TCK52" s="131"/>
      <c r="TCL52" s="131"/>
      <c r="TCM52" s="131"/>
      <c r="TCN52" s="131"/>
      <c r="TCO52" s="131"/>
      <c r="TCP52" s="131"/>
      <c r="TCQ52" s="131"/>
      <c r="TCR52" s="131"/>
      <c r="TCS52" s="131"/>
      <c r="TCT52" s="131"/>
      <c r="TCU52" s="131"/>
      <c r="TCV52" s="131"/>
      <c r="TCW52" s="131"/>
      <c r="TCX52" s="131"/>
      <c r="TCY52" s="131"/>
      <c r="TCZ52" s="131"/>
      <c r="TDA52" s="131"/>
      <c r="TDB52" s="131"/>
      <c r="TDC52" s="131"/>
      <c r="TDD52" s="131"/>
      <c r="TDE52" s="131"/>
      <c r="TDF52" s="131"/>
      <c r="TDG52" s="131"/>
      <c r="TDH52" s="131"/>
      <c r="TDI52" s="131"/>
      <c r="TDJ52" s="131"/>
      <c r="TDK52" s="131"/>
      <c r="TDL52" s="131"/>
      <c r="TDM52" s="131"/>
      <c r="TDN52" s="131"/>
      <c r="TDO52" s="131"/>
      <c r="TDP52" s="131"/>
      <c r="TDQ52" s="131"/>
      <c r="TDR52" s="131"/>
      <c r="TDS52" s="131"/>
      <c r="TDT52" s="131"/>
      <c r="TDU52" s="131"/>
      <c r="TDV52" s="131"/>
      <c r="TDW52" s="131"/>
      <c r="TDX52" s="131"/>
      <c r="TDY52" s="131"/>
      <c r="TDZ52" s="131"/>
      <c r="TEA52" s="131"/>
      <c r="TEB52" s="131"/>
      <c r="TEC52" s="131"/>
      <c r="TED52" s="131"/>
      <c r="TEE52" s="131"/>
      <c r="TEF52" s="131"/>
      <c r="TEG52" s="131"/>
      <c r="TEH52" s="131"/>
      <c r="TEI52" s="131"/>
      <c r="TEJ52" s="131"/>
      <c r="TEK52" s="131"/>
      <c r="TEL52" s="131"/>
      <c r="TEM52" s="131"/>
      <c r="TEN52" s="131"/>
      <c r="TEO52" s="131"/>
      <c r="TEP52" s="131"/>
      <c r="TEQ52" s="131"/>
      <c r="TER52" s="131"/>
      <c r="TES52" s="131"/>
      <c r="TET52" s="131"/>
      <c r="TEU52" s="131"/>
      <c r="TEV52" s="131"/>
      <c r="TEW52" s="131"/>
      <c r="TEX52" s="131"/>
      <c r="TEY52" s="131"/>
      <c r="TEZ52" s="131"/>
      <c r="TFA52" s="131"/>
      <c r="TFB52" s="131"/>
      <c r="TFC52" s="131"/>
      <c r="TFD52" s="131"/>
      <c r="TFE52" s="131"/>
      <c r="TFF52" s="131"/>
      <c r="TFG52" s="131"/>
      <c r="TFH52" s="131"/>
      <c r="TFI52" s="131"/>
      <c r="TFJ52" s="131"/>
      <c r="TFK52" s="131"/>
      <c r="TFL52" s="131"/>
      <c r="TFM52" s="131"/>
      <c r="TFN52" s="131"/>
      <c r="TFO52" s="131"/>
      <c r="TFP52" s="131"/>
      <c r="TFQ52" s="131"/>
      <c r="TFR52" s="131"/>
      <c r="TFS52" s="131"/>
      <c r="TFT52" s="131"/>
      <c r="TFU52" s="131"/>
      <c r="TFV52" s="131"/>
      <c r="TFW52" s="131"/>
      <c r="TFX52" s="131"/>
      <c r="TFY52" s="131"/>
      <c r="TFZ52" s="131"/>
      <c r="TGA52" s="131"/>
      <c r="TGB52" s="131"/>
      <c r="TGC52" s="131"/>
      <c r="TGD52" s="131"/>
      <c r="TGE52" s="131"/>
      <c r="TGF52" s="131"/>
      <c r="TGG52" s="131"/>
      <c r="TGH52" s="131"/>
      <c r="TGI52" s="131"/>
      <c r="TGJ52" s="131"/>
      <c r="TGK52" s="131"/>
      <c r="TGL52" s="131"/>
      <c r="TGM52" s="131"/>
      <c r="TGN52" s="131"/>
      <c r="TGO52" s="131"/>
      <c r="TGP52" s="131"/>
      <c r="TGQ52" s="131"/>
      <c r="TGR52" s="131"/>
      <c r="TGS52" s="131"/>
      <c r="TGT52" s="131"/>
      <c r="TGU52" s="131"/>
      <c r="TGV52" s="131"/>
      <c r="TGW52" s="131"/>
      <c r="TGX52" s="131"/>
      <c r="TGY52" s="131"/>
      <c r="TGZ52" s="131"/>
      <c r="THA52" s="131"/>
      <c r="THB52" s="131"/>
      <c r="THC52" s="131"/>
      <c r="THD52" s="131"/>
      <c r="THE52" s="131"/>
      <c r="THF52" s="131"/>
      <c r="THG52" s="131"/>
      <c r="THH52" s="131"/>
      <c r="THI52" s="131"/>
      <c r="THJ52" s="131"/>
      <c r="THK52" s="131"/>
      <c r="THL52" s="131"/>
      <c r="THM52" s="131"/>
      <c r="THN52" s="131"/>
      <c r="THO52" s="131"/>
      <c r="THP52" s="131"/>
      <c r="THQ52" s="131"/>
      <c r="THR52" s="131"/>
      <c r="THS52" s="131"/>
      <c r="THT52" s="131"/>
      <c r="THU52" s="131"/>
      <c r="THV52" s="131"/>
      <c r="THW52" s="131"/>
      <c r="THX52" s="131"/>
      <c r="THY52" s="131"/>
      <c r="THZ52" s="131"/>
      <c r="TIA52" s="131"/>
      <c r="TIB52" s="131"/>
      <c r="TIC52" s="131"/>
      <c r="TID52" s="131"/>
      <c r="TIE52" s="131"/>
      <c r="TIF52" s="131"/>
      <c r="TIG52" s="131"/>
      <c r="TIH52" s="131"/>
      <c r="TII52" s="131"/>
      <c r="TIJ52" s="131"/>
      <c r="TIK52" s="131"/>
      <c r="TIL52" s="131"/>
      <c r="TIM52" s="131"/>
      <c r="TIN52" s="131"/>
      <c r="TIO52" s="131"/>
      <c r="TIP52" s="131"/>
      <c r="TIQ52" s="131"/>
      <c r="TIR52" s="131"/>
      <c r="TIS52" s="131"/>
      <c r="TIT52" s="131"/>
      <c r="TIU52" s="131"/>
      <c r="TIV52" s="131"/>
      <c r="TIW52" s="131"/>
      <c r="TIX52" s="131"/>
      <c r="TIY52" s="131"/>
      <c r="TIZ52" s="131"/>
      <c r="TJA52" s="131"/>
      <c r="TJB52" s="131"/>
      <c r="TJC52" s="131"/>
      <c r="TJD52" s="131"/>
      <c r="TJE52" s="131"/>
      <c r="TJF52" s="131"/>
      <c r="TJG52" s="131"/>
      <c r="TJH52" s="131"/>
      <c r="TJI52" s="131"/>
      <c r="TJJ52" s="131"/>
      <c r="TJK52" s="131"/>
      <c r="TJL52" s="131"/>
      <c r="TJM52" s="131"/>
      <c r="TJN52" s="131"/>
      <c r="TJO52" s="131"/>
      <c r="TJP52" s="131"/>
      <c r="TJQ52" s="131"/>
      <c r="TJR52" s="131"/>
      <c r="TJS52" s="131"/>
      <c r="TJT52" s="131"/>
      <c r="TJU52" s="131"/>
      <c r="TJV52" s="131"/>
      <c r="TJW52" s="131"/>
      <c r="TJX52" s="131"/>
      <c r="TJY52" s="131"/>
      <c r="TJZ52" s="131"/>
      <c r="TKA52" s="131"/>
      <c r="TKB52" s="131"/>
      <c r="TKC52" s="131"/>
      <c r="TKD52" s="131"/>
      <c r="TKE52" s="131"/>
      <c r="TKF52" s="131"/>
      <c r="TKG52" s="131"/>
      <c r="TKH52" s="131"/>
      <c r="TKI52" s="131"/>
      <c r="TKJ52" s="131"/>
      <c r="TKK52" s="131"/>
      <c r="TKL52" s="131"/>
      <c r="TKM52" s="131"/>
      <c r="TKN52" s="131"/>
      <c r="TKO52" s="131"/>
      <c r="TKP52" s="131"/>
      <c r="TKQ52" s="131"/>
      <c r="TKR52" s="131"/>
      <c r="TKS52" s="131"/>
      <c r="TKT52" s="131"/>
      <c r="TKU52" s="131"/>
      <c r="TKV52" s="131"/>
      <c r="TKW52" s="131"/>
      <c r="TKX52" s="131"/>
      <c r="TKY52" s="131"/>
      <c r="TKZ52" s="131"/>
      <c r="TLA52" s="131"/>
      <c r="TLB52" s="131"/>
      <c r="TLC52" s="131"/>
      <c r="TLD52" s="131"/>
      <c r="TLE52" s="131"/>
      <c r="TLF52" s="131"/>
      <c r="TLG52" s="131"/>
      <c r="TLH52" s="131"/>
      <c r="TLI52" s="131"/>
      <c r="TLJ52" s="131"/>
      <c r="TLK52" s="131"/>
      <c r="TLL52" s="131"/>
      <c r="TLM52" s="131"/>
      <c r="TLN52" s="131"/>
      <c r="TLO52" s="131"/>
      <c r="TLP52" s="131"/>
      <c r="TLQ52" s="131"/>
      <c r="TLR52" s="131"/>
      <c r="TLS52" s="131"/>
      <c r="TLT52" s="131"/>
      <c r="TLU52" s="131"/>
      <c r="TLV52" s="131"/>
      <c r="TLW52" s="131"/>
      <c r="TLX52" s="131"/>
      <c r="TLY52" s="131"/>
      <c r="TLZ52" s="131"/>
      <c r="TMA52" s="131"/>
      <c r="TMB52" s="131"/>
      <c r="TMC52" s="131"/>
      <c r="TMD52" s="131"/>
      <c r="TME52" s="131"/>
      <c r="TMF52" s="131"/>
      <c r="TMG52" s="131"/>
      <c r="TMH52" s="131"/>
      <c r="TMI52" s="131"/>
      <c r="TMJ52" s="131"/>
      <c r="TMK52" s="131"/>
      <c r="TML52" s="131"/>
      <c r="TMM52" s="131"/>
      <c r="TMN52" s="131"/>
      <c r="TMO52" s="131"/>
      <c r="TMP52" s="131"/>
      <c r="TMQ52" s="131"/>
      <c r="TMR52" s="131"/>
      <c r="TMS52" s="131"/>
      <c r="TMT52" s="131"/>
      <c r="TMU52" s="131"/>
      <c r="TMV52" s="131"/>
      <c r="TMW52" s="131"/>
      <c r="TMX52" s="131"/>
      <c r="TMY52" s="131"/>
      <c r="TMZ52" s="131"/>
      <c r="TNA52" s="131"/>
      <c r="TNB52" s="131"/>
      <c r="TNC52" s="131"/>
      <c r="TND52" s="131"/>
      <c r="TNE52" s="131"/>
      <c r="TNF52" s="131"/>
      <c r="TNG52" s="131"/>
      <c r="TNH52" s="131"/>
      <c r="TNI52" s="131"/>
      <c r="TNJ52" s="131"/>
      <c r="TNK52" s="131"/>
      <c r="TNL52" s="131"/>
      <c r="TNM52" s="131"/>
      <c r="TNN52" s="131"/>
      <c r="TNO52" s="131"/>
      <c r="TNP52" s="131"/>
      <c r="TNQ52" s="131"/>
      <c r="TNR52" s="131"/>
      <c r="TNS52" s="131"/>
      <c r="TNT52" s="131"/>
      <c r="TNU52" s="131"/>
      <c r="TNV52" s="131"/>
      <c r="TNW52" s="131"/>
      <c r="TNX52" s="131"/>
      <c r="TNY52" s="131"/>
      <c r="TNZ52" s="131"/>
      <c r="TOA52" s="131"/>
      <c r="TOB52" s="131"/>
      <c r="TOC52" s="131"/>
      <c r="TOD52" s="131"/>
      <c r="TOE52" s="131"/>
      <c r="TOF52" s="131"/>
      <c r="TOG52" s="131"/>
      <c r="TOH52" s="131"/>
      <c r="TOI52" s="131"/>
      <c r="TOJ52" s="131"/>
      <c r="TOK52" s="131"/>
      <c r="TOL52" s="131"/>
      <c r="TOM52" s="131"/>
      <c r="TON52" s="131"/>
      <c r="TOO52" s="131"/>
      <c r="TOP52" s="131"/>
      <c r="TOQ52" s="131"/>
      <c r="TOR52" s="131"/>
      <c r="TOS52" s="131"/>
      <c r="TOT52" s="131"/>
      <c r="TOU52" s="131"/>
      <c r="TOV52" s="131"/>
      <c r="TOW52" s="131"/>
      <c r="TOX52" s="131"/>
      <c r="TOY52" s="131"/>
      <c r="TOZ52" s="131"/>
      <c r="TPA52" s="131"/>
      <c r="TPB52" s="131"/>
      <c r="TPC52" s="131"/>
      <c r="TPD52" s="131"/>
      <c r="TPE52" s="131"/>
      <c r="TPF52" s="131"/>
      <c r="TPG52" s="131"/>
      <c r="TPH52" s="131"/>
      <c r="TPI52" s="131"/>
      <c r="TPJ52" s="131"/>
      <c r="TPK52" s="131"/>
      <c r="TPL52" s="131"/>
      <c r="TPM52" s="131"/>
      <c r="TPN52" s="131"/>
      <c r="TPO52" s="131"/>
      <c r="TPP52" s="131"/>
      <c r="TPQ52" s="131"/>
      <c r="TPR52" s="131"/>
      <c r="TPS52" s="131"/>
      <c r="TPT52" s="131"/>
      <c r="TPU52" s="131"/>
      <c r="TPV52" s="131"/>
      <c r="TPW52" s="131"/>
      <c r="TPX52" s="131"/>
      <c r="TPY52" s="131"/>
      <c r="TPZ52" s="131"/>
      <c r="TQA52" s="131"/>
      <c r="TQB52" s="131"/>
      <c r="TQC52" s="131"/>
      <c r="TQD52" s="131"/>
      <c r="TQE52" s="131"/>
      <c r="TQF52" s="131"/>
      <c r="TQG52" s="131"/>
      <c r="TQH52" s="131"/>
      <c r="TQI52" s="131"/>
      <c r="TQJ52" s="131"/>
      <c r="TQK52" s="131"/>
      <c r="TQL52" s="131"/>
      <c r="TQM52" s="131"/>
      <c r="TQN52" s="131"/>
      <c r="TQO52" s="131"/>
      <c r="TQP52" s="131"/>
      <c r="TQQ52" s="131"/>
      <c r="TQR52" s="131"/>
      <c r="TQS52" s="131"/>
      <c r="TQT52" s="131"/>
      <c r="TQU52" s="131"/>
      <c r="TQV52" s="131"/>
      <c r="TQW52" s="131"/>
      <c r="TQX52" s="131"/>
      <c r="TQY52" s="131"/>
      <c r="TQZ52" s="131"/>
      <c r="TRA52" s="131"/>
      <c r="TRB52" s="131"/>
      <c r="TRC52" s="131"/>
      <c r="TRD52" s="131"/>
      <c r="TRE52" s="131"/>
      <c r="TRF52" s="131"/>
      <c r="TRG52" s="131"/>
      <c r="TRH52" s="131"/>
      <c r="TRI52" s="131"/>
      <c r="TRJ52" s="131"/>
      <c r="TRK52" s="131"/>
      <c r="TRL52" s="131"/>
      <c r="TRM52" s="131"/>
      <c r="TRN52" s="131"/>
      <c r="TRO52" s="131"/>
      <c r="TRP52" s="131"/>
      <c r="TRQ52" s="131"/>
      <c r="TRR52" s="131"/>
      <c r="TRS52" s="131"/>
      <c r="TRT52" s="131"/>
      <c r="TRU52" s="131"/>
      <c r="TRV52" s="131"/>
      <c r="TRW52" s="131"/>
      <c r="TRX52" s="131"/>
      <c r="TRY52" s="131"/>
      <c r="TRZ52" s="131"/>
      <c r="TSA52" s="131"/>
      <c r="TSB52" s="131"/>
      <c r="TSC52" s="131"/>
      <c r="TSD52" s="131"/>
      <c r="TSE52" s="131"/>
      <c r="TSF52" s="131"/>
      <c r="TSG52" s="131"/>
      <c r="TSH52" s="131"/>
      <c r="TSI52" s="131"/>
      <c r="TSJ52" s="131"/>
      <c r="TSK52" s="131"/>
      <c r="TSL52" s="131"/>
      <c r="TSM52" s="131"/>
      <c r="TSN52" s="131"/>
      <c r="TSO52" s="131"/>
      <c r="TSP52" s="131"/>
      <c r="TSQ52" s="131"/>
      <c r="TSR52" s="131"/>
      <c r="TSS52" s="131"/>
      <c r="TST52" s="131"/>
      <c r="TSU52" s="131"/>
      <c r="TSV52" s="131"/>
      <c r="TSW52" s="131"/>
      <c r="TSX52" s="131"/>
      <c r="TSY52" s="131"/>
      <c r="TSZ52" s="131"/>
      <c r="TTA52" s="131"/>
      <c r="TTB52" s="131"/>
      <c r="TTC52" s="131"/>
      <c r="TTD52" s="131"/>
      <c r="TTE52" s="131"/>
      <c r="TTF52" s="131"/>
      <c r="TTG52" s="131"/>
      <c r="TTH52" s="131"/>
      <c r="TTI52" s="131"/>
      <c r="TTJ52" s="131"/>
      <c r="TTK52" s="131"/>
      <c r="TTL52" s="131"/>
      <c r="TTM52" s="131"/>
      <c r="TTN52" s="131"/>
      <c r="TTO52" s="131"/>
      <c r="TTP52" s="131"/>
      <c r="TTQ52" s="131"/>
      <c r="TTR52" s="131"/>
      <c r="TTS52" s="131"/>
      <c r="TTT52" s="131"/>
      <c r="TTU52" s="131"/>
      <c r="TTV52" s="131"/>
      <c r="TTW52" s="131"/>
      <c r="TTX52" s="131"/>
      <c r="TTY52" s="131"/>
      <c r="TTZ52" s="131"/>
      <c r="TUA52" s="131"/>
      <c r="TUB52" s="131"/>
      <c r="TUC52" s="131"/>
      <c r="TUD52" s="131"/>
      <c r="TUE52" s="131"/>
      <c r="TUF52" s="131"/>
      <c r="TUG52" s="131"/>
      <c r="TUH52" s="131"/>
      <c r="TUI52" s="131"/>
      <c r="TUJ52" s="131"/>
      <c r="TUK52" s="131"/>
      <c r="TUL52" s="131"/>
      <c r="TUM52" s="131"/>
      <c r="TUN52" s="131"/>
      <c r="TUO52" s="131"/>
      <c r="TUP52" s="131"/>
      <c r="TUQ52" s="131"/>
      <c r="TUR52" s="131"/>
      <c r="TUS52" s="131"/>
      <c r="TUT52" s="131"/>
      <c r="TUU52" s="131"/>
      <c r="TUV52" s="131"/>
      <c r="TUW52" s="131"/>
      <c r="TUX52" s="131"/>
      <c r="TUY52" s="131"/>
      <c r="TUZ52" s="131"/>
      <c r="TVA52" s="131"/>
      <c r="TVB52" s="131"/>
      <c r="TVC52" s="131"/>
      <c r="TVD52" s="131"/>
      <c r="TVE52" s="131"/>
      <c r="TVF52" s="131"/>
      <c r="TVG52" s="131"/>
      <c r="TVH52" s="131"/>
      <c r="TVI52" s="131"/>
      <c r="TVJ52" s="131"/>
      <c r="TVK52" s="131"/>
      <c r="TVL52" s="131"/>
      <c r="TVM52" s="131"/>
      <c r="TVN52" s="131"/>
      <c r="TVO52" s="131"/>
      <c r="TVP52" s="131"/>
      <c r="TVQ52" s="131"/>
      <c r="TVR52" s="131"/>
      <c r="TVS52" s="131"/>
      <c r="TVT52" s="131"/>
      <c r="TVU52" s="131"/>
      <c r="TVV52" s="131"/>
      <c r="TVW52" s="131"/>
      <c r="TVX52" s="131"/>
      <c r="TVY52" s="131"/>
      <c r="TVZ52" s="131"/>
      <c r="TWA52" s="131"/>
      <c r="TWB52" s="131"/>
      <c r="TWC52" s="131"/>
      <c r="TWD52" s="131"/>
      <c r="TWE52" s="131"/>
      <c r="TWF52" s="131"/>
      <c r="TWG52" s="131"/>
      <c r="TWH52" s="131"/>
      <c r="TWI52" s="131"/>
      <c r="TWJ52" s="131"/>
      <c r="TWK52" s="131"/>
      <c r="TWL52" s="131"/>
      <c r="TWM52" s="131"/>
      <c r="TWN52" s="131"/>
      <c r="TWO52" s="131"/>
      <c r="TWP52" s="131"/>
      <c r="TWQ52" s="131"/>
      <c r="TWR52" s="131"/>
      <c r="TWS52" s="131"/>
      <c r="TWT52" s="131"/>
      <c r="TWU52" s="131"/>
      <c r="TWV52" s="131"/>
      <c r="TWW52" s="131"/>
      <c r="TWX52" s="131"/>
      <c r="TWY52" s="131"/>
      <c r="TWZ52" s="131"/>
      <c r="TXA52" s="131"/>
      <c r="TXB52" s="131"/>
      <c r="TXC52" s="131"/>
      <c r="TXD52" s="131"/>
      <c r="TXE52" s="131"/>
      <c r="TXF52" s="131"/>
      <c r="TXG52" s="131"/>
      <c r="TXH52" s="131"/>
      <c r="TXI52" s="131"/>
      <c r="TXJ52" s="131"/>
      <c r="TXK52" s="131"/>
      <c r="TXL52" s="131"/>
      <c r="TXM52" s="131"/>
      <c r="TXN52" s="131"/>
      <c r="TXO52" s="131"/>
      <c r="TXP52" s="131"/>
      <c r="TXQ52" s="131"/>
      <c r="TXR52" s="131"/>
      <c r="TXS52" s="131"/>
      <c r="TXT52" s="131"/>
      <c r="TXU52" s="131"/>
      <c r="TXV52" s="131"/>
      <c r="TXW52" s="131"/>
      <c r="TXX52" s="131"/>
      <c r="TXY52" s="131"/>
      <c r="TXZ52" s="131"/>
      <c r="TYA52" s="131"/>
      <c r="TYB52" s="131"/>
      <c r="TYC52" s="131"/>
      <c r="TYD52" s="131"/>
      <c r="TYE52" s="131"/>
      <c r="TYF52" s="131"/>
      <c r="TYG52" s="131"/>
      <c r="TYH52" s="131"/>
      <c r="TYI52" s="131"/>
      <c r="TYJ52" s="131"/>
      <c r="TYK52" s="131"/>
      <c r="TYL52" s="131"/>
      <c r="TYM52" s="131"/>
      <c r="TYN52" s="131"/>
      <c r="TYO52" s="131"/>
      <c r="TYP52" s="131"/>
      <c r="TYQ52" s="131"/>
      <c r="TYR52" s="131"/>
      <c r="TYS52" s="131"/>
      <c r="TYT52" s="131"/>
      <c r="TYU52" s="131"/>
      <c r="TYV52" s="131"/>
      <c r="TYW52" s="131"/>
      <c r="TYX52" s="131"/>
      <c r="TYY52" s="131"/>
      <c r="TYZ52" s="131"/>
      <c r="TZA52" s="131"/>
      <c r="TZB52" s="131"/>
      <c r="TZC52" s="131"/>
      <c r="TZD52" s="131"/>
      <c r="TZE52" s="131"/>
      <c r="TZF52" s="131"/>
      <c r="TZG52" s="131"/>
      <c r="TZH52" s="131"/>
      <c r="TZI52" s="131"/>
      <c r="TZJ52" s="131"/>
      <c r="TZK52" s="131"/>
      <c r="TZL52" s="131"/>
      <c r="TZM52" s="131"/>
      <c r="TZN52" s="131"/>
      <c r="TZO52" s="131"/>
      <c r="TZP52" s="131"/>
      <c r="TZQ52" s="131"/>
      <c r="TZR52" s="131"/>
      <c r="TZS52" s="131"/>
      <c r="TZT52" s="131"/>
      <c r="TZU52" s="131"/>
      <c r="TZV52" s="131"/>
      <c r="TZW52" s="131"/>
      <c r="TZX52" s="131"/>
      <c r="TZY52" s="131"/>
      <c r="TZZ52" s="131"/>
      <c r="UAA52" s="131"/>
      <c r="UAB52" s="131"/>
      <c r="UAC52" s="131"/>
      <c r="UAD52" s="131"/>
      <c r="UAE52" s="131"/>
      <c r="UAF52" s="131"/>
      <c r="UAG52" s="131"/>
      <c r="UAH52" s="131"/>
      <c r="UAI52" s="131"/>
      <c r="UAJ52" s="131"/>
      <c r="UAK52" s="131"/>
      <c r="UAL52" s="131"/>
      <c r="UAM52" s="131"/>
      <c r="UAN52" s="131"/>
      <c r="UAO52" s="131"/>
      <c r="UAP52" s="131"/>
      <c r="UAQ52" s="131"/>
      <c r="UAR52" s="131"/>
      <c r="UAS52" s="131"/>
      <c r="UAT52" s="131"/>
      <c r="UAU52" s="131"/>
      <c r="UAV52" s="131"/>
      <c r="UAW52" s="131"/>
      <c r="UAX52" s="131"/>
      <c r="UAY52" s="131"/>
      <c r="UAZ52" s="131"/>
      <c r="UBA52" s="131"/>
      <c r="UBB52" s="131"/>
      <c r="UBC52" s="131"/>
      <c r="UBD52" s="131"/>
      <c r="UBE52" s="131"/>
      <c r="UBF52" s="131"/>
      <c r="UBG52" s="131"/>
      <c r="UBH52" s="131"/>
      <c r="UBI52" s="131"/>
      <c r="UBJ52" s="131"/>
      <c r="UBK52" s="131"/>
      <c r="UBL52" s="131"/>
      <c r="UBM52" s="131"/>
      <c r="UBN52" s="131"/>
      <c r="UBO52" s="131"/>
      <c r="UBP52" s="131"/>
      <c r="UBQ52" s="131"/>
      <c r="UBR52" s="131"/>
      <c r="UBS52" s="131"/>
      <c r="UBT52" s="131"/>
      <c r="UBU52" s="131"/>
      <c r="UBV52" s="131"/>
      <c r="UBW52" s="131"/>
      <c r="UBX52" s="131"/>
      <c r="UBY52" s="131"/>
      <c r="UBZ52" s="131"/>
      <c r="UCA52" s="131"/>
      <c r="UCB52" s="131"/>
      <c r="UCC52" s="131"/>
      <c r="UCD52" s="131"/>
      <c r="UCE52" s="131"/>
      <c r="UCF52" s="131"/>
      <c r="UCG52" s="131"/>
      <c r="UCH52" s="131"/>
      <c r="UCI52" s="131"/>
      <c r="UCJ52" s="131"/>
      <c r="UCK52" s="131"/>
      <c r="UCL52" s="131"/>
      <c r="UCM52" s="131"/>
      <c r="UCN52" s="131"/>
      <c r="UCO52" s="131"/>
      <c r="UCP52" s="131"/>
      <c r="UCQ52" s="131"/>
      <c r="UCR52" s="131"/>
      <c r="UCS52" s="131"/>
      <c r="UCT52" s="131"/>
      <c r="UCU52" s="131"/>
      <c r="UCV52" s="131"/>
      <c r="UCW52" s="131"/>
      <c r="UCX52" s="131"/>
      <c r="UCY52" s="131"/>
      <c r="UCZ52" s="131"/>
      <c r="UDA52" s="131"/>
      <c r="UDB52" s="131"/>
      <c r="UDC52" s="131"/>
      <c r="UDD52" s="131"/>
      <c r="UDE52" s="131"/>
      <c r="UDF52" s="131"/>
      <c r="UDG52" s="131"/>
      <c r="UDH52" s="131"/>
      <c r="UDI52" s="131"/>
      <c r="UDJ52" s="131"/>
      <c r="UDK52" s="131"/>
      <c r="UDL52" s="131"/>
      <c r="UDM52" s="131"/>
      <c r="UDN52" s="131"/>
      <c r="UDO52" s="131"/>
      <c r="UDP52" s="131"/>
      <c r="UDQ52" s="131"/>
      <c r="UDR52" s="131"/>
      <c r="UDS52" s="131"/>
      <c r="UDT52" s="131"/>
      <c r="UDU52" s="131"/>
      <c r="UDV52" s="131"/>
      <c r="UDW52" s="131"/>
      <c r="UDX52" s="131"/>
      <c r="UDY52" s="131"/>
      <c r="UDZ52" s="131"/>
      <c r="UEA52" s="131"/>
      <c r="UEB52" s="131"/>
      <c r="UEC52" s="131"/>
      <c r="UED52" s="131"/>
      <c r="UEE52" s="131"/>
      <c r="UEF52" s="131"/>
      <c r="UEG52" s="131"/>
      <c r="UEH52" s="131"/>
      <c r="UEI52" s="131"/>
      <c r="UEJ52" s="131"/>
      <c r="UEK52" s="131"/>
      <c r="UEL52" s="131"/>
      <c r="UEM52" s="131"/>
      <c r="UEN52" s="131"/>
      <c r="UEO52" s="131"/>
      <c r="UEP52" s="131"/>
      <c r="UEQ52" s="131"/>
      <c r="UER52" s="131"/>
      <c r="UES52" s="131"/>
      <c r="UET52" s="131"/>
      <c r="UEU52" s="131"/>
      <c r="UEV52" s="131"/>
      <c r="UEW52" s="131"/>
      <c r="UEX52" s="131"/>
      <c r="UEY52" s="131"/>
      <c r="UEZ52" s="131"/>
      <c r="UFA52" s="131"/>
      <c r="UFB52" s="131"/>
      <c r="UFC52" s="131"/>
      <c r="UFD52" s="131"/>
      <c r="UFE52" s="131"/>
      <c r="UFF52" s="131"/>
      <c r="UFG52" s="131"/>
      <c r="UFH52" s="131"/>
      <c r="UFI52" s="131"/>
      <c r="UFJ52" s="131"/>
      <c r="UFK52" s="131"/>
      <c r="UFL52" s="131"/>
      <c r="UFM52" s="131"/>
      <c r="UFN52" s="131"/>
      <c r="UFO52" s="131"/>
      <c r="UFP52" s="131"/>
      <c r="UFQ52" s="131"/>
      <c r="UFR52" s="131"/>
      <c r="UFS52" s="131"/>
      <c r="UFT52" s="131"/>
      <c r="UFU52" s="131"/>
      <c r="UFV52" s="131"/>
      <c r="UFW52" s="131"/>
      <c r="UFX52" s="131"/>
      <c r="UFY52" s="131"/>
      <c r="UFZ52" s="131"/>
      <c r="UGA52" s="131"/>
      <c r="UGB52" s="131"/>
      <c r="UGC52" s="131"/>
      <c r="UGD52" s="131"/>
      <c r="UGE52" s="131"/>
      <c r="UGF52" s="131"/>
      <c r="UGG52" s="131"/>
      <c r="UGH52" s="131"/>
      <c r="UGI52" s="131"/>
      <c r="UGJ52" s="131"/>
      <c r="UGK52" s="131"/>
      <c r="UGL52" s="131"/>
      <c r="UGM52" s="131"/>
      <c r="UGN52" s="131"/>
      <c r="UGO52" s="131"/>
      <c r="UGP52" s="131"/>
      <c r="UGQ52" s="131"/>
      <c r="UGR52" s="131"/>
      <c r="UGS52" s="131"/>
      <c r="UGT52" s="131"/>
      <c r="UGU52" s="131"/>
      <c r="UGV52" s="131"/>
      <c r="UGW52" s="131"/>
      <c r="UGX52" s="131"/>
      <c r="UGY52" s="131"/>
      <c r="UGZ52" s="131"/>
      <c r="UHA52" s="131"/>
      <c r="UHB52" s="131"/>
      <c r="UHC52" s="131"/>
      <c r="UHD52" s="131"/>
      <c r="UHE52" s="131"/>
      <c r="UHF52" s="131"/>
      <c r="UHG52" s="131"/>
      <c r="UHH52" s="131"/>
      <c r="UHI52" s="131"/>
      <c r="UHJ52" s="131"/>
      <c r="UHK52" s="131"/>
      <c r="UHL52" s="131"/>
      <c r="UHM52" s="131"/>
      <c r="UHN52" s="131"/>
      <c r="UHO52" s="131"/>
      <c r="UHP52" s="131"/>
      <c r="UHQ52" s="131"/>
      <c r="UHR52" s="131"/>
      <c r="UHS52" s="131"/>
      <c r="UHT52" s="131"/>
      <c r="UHU52" s="131"/>
      <c r="UHV52" s="131"/>
      <c r="UHW52" s="131"/>
      <c r="UHX52" s="131"/>
      <c r="UHY52" s="131"/>
      <c r="UHZ52" s="131"/>
      <c r="UIA52" s="131"/>
      <c r="UIB52" s="131"/>
      <c r="UIC52" s="131"/>
      <c r="UID52" s="131"/>
      <c r="UIE52" s="131"/>
      <c r="UIF52" s="131"/>
      <c r="UIG52" s="131"/>
      <c r="UIH52" s="131"/>
      <c r="UII52" s="131"/>
      <c r="UIJ52" s="131"/>
      <c r="UIK52" s="131"/>
      <c r="UIL52" s="131"/>
      <c r="UIM52" s="131"/>
      <c r="UIN52" s="131"/>
      <c r="UIO52" s="131"/>
      <c r="UIP52" s="131"/>
      <c r="UIQ52" s="131"/>
      <c r="UIR52" s="131"/>
      <c r="UIS52" s="131"/>
      <c r="UIT52" s="131"/>
      <c r="UIU52" s="131"/>
      <c r="UIV52" s="131"/>
      <c r="UIW52" s="131"/>
      <c r="UIX52" s="131"/>
      <c r="UIY52" s="131"/>
      <c r="UIZ52" s="131"/>
      <c r="UJA52" s="131"/>
      <c r="UJB52" s="131"/>
      <c r="UJC52" s="131"/>
      <c r="UJD52" s="131"/>
      <c r="UJE52" s="131"/>
      <c r="UJF52" s="131"/>
      <c r="UJG52" s="131"/>
      <c r="UJH52" s="131"/>
      <c r="UJI52" s="131"/>
      <c r="UJJ52" s="131"/>
      <c r="UJK52" s="131"/>
      <c r="UJL52" s="131"/>
      <c r="UJM52" s="131"/>
      <c r="UJN52" s="131"/>
      <c r="UJO52" s="131"/>
      <c r="UJP52" s="131"/>
      <c r="UJQ52" s="131"/>
      <c r="UJR52" s="131"/>
      <c r="UJS52" s="131"/>
      <c r="UJT52" s="131"/>
      <c r="UJU52" s="131"/>
      <c r="UJV52" s="131"/>
      <c r="UJW52" s="131"/>
      <c r="UJX52" s="131"/>
      <c r="UJY52" s="131"/>
      <c r="UJZ52" s="131"/>
      <c r="UKA52" s="131"/>
      <c r="UKB52" s="131"/>
      <c r="UKC52" s="131"/>
      <c r="UKD52" s="131"/>
      <c r="UKE52" s="131"/>
      <c r="UKF52" s="131"/>
      <c r="UKG52" s="131"/>
      <c r="UKH52" s="131"/>
      <c r="UKI52" s="131"/>
      <c r="UKJ52" s="131"/>
      <c r="UKK52" s="131"/>
      <c r="UKL52" s="131"/>
      <c r="UKM52" s="131"/>
      <c r="UKN52" s="131"/>
      <c r="UKO52" s="131"/>
      <c r="UKP52" s="131"/>
      <c r="UKQ52" s="131"/>
      <c r="UKR52" s="131"/>
      <c r="UKS52" s="131"/>
      <c r="UKT52" s="131"/>
      <c r="UKU52" s="131"/>
      <c r="UKV52" s="131"/>
      <c r="UKW52" s="131"/>
      <c r="UKX52" s="131"/>
      <c r="UKY52" s="131"/>
      <c r="UKZ52" s="131"/>
      <c r="ULA52" s="131"/>
      <c r="ULB52" s="131"/>
      <c r="ULC52" s="131"/>
      <c r="ULD52" s="131"/>
      <c r="ULE52" s="131"/>
      <c r="ULF52" s="131"/>
      <c r="ULG52" s="131"/>
      <c r="ULH52" s="131"/>
      <c r="ULI52" s="131"/>
      <c r="ULJ52" s="131"/>
      <c r="ULK52" s="131"/>
      <c r="ULL52" s="131"/>
      <c r="ULM52" s="131"/>
      <c r="ULN52" s="131"/>
      <c r="ULO52" s="131"/>
      <c r="ULP52" s="131"/>
      <c r="ULQ52" s="131"/>
      <c r="ULR52" s="131"/>
      <c r="ULS52" s="131"/>
      <c r="ULT52" s="131"/>
      <c r="ULU52" s="131"/>
      <c r="ULV52" s="131"/>
      <c r="ULW52" s="131"/>
      <c r="ULX52" s="131"/>
      <c r="ULY52" s="131"/>
      <c r="ULZ52" s="131"/>
      <c r="UMA52" s="131"/>
      <c r="UMB52" s="131"/>
      <c r="UMC52" s="131"/>
      <c r="UMD52" s="131"/>
      <c r="UME52" s="131"/>
      <c r="UMF52" s="131"/>
      <c r="UMG52" s="131"/>
      <c r="UMH52" s="131"/>
      <c r="UMI52" s="131"/>
      <c r="UMJ52" s="131"/>
      <c r="UMK52" s="131"/>
      <c r="UML52" s="131"/>
      <c r="UMM52" s="131"/>
      <c r="UMN52" s="131"/>
      <c r="UMO52" s="131"/>
      <c r="UMP52" s="131"/>
      <c r="UMQ52" s="131"/>
      <c r="UMR52" s="131"/>
      <c r="UMS52" s="131"/>
      <c r="UMT52" s="131"/>
      <c r="UMU52" s="131"/>
      <c r="UMV52" s="131"/>
      <c r="UMW52" s="131"/>
      <c r="UMX52" s="131"/>
      <c r="UMY52" s="131"/>
      <c r="UMZ52" s="131"/>
      <c r="UNA52" s="131"/>
      <c r="UNB52" s="131"/>
      <c r="UNC52" s="131"/>
      <c r="UND52" s="131"/>
      <c r="UNE52" s="131"/>
      <c r="UNF52" s="131"/>
      <c r="UNG52" s="131"/>
      <c r="UNH52" s="131"/>
      <c r="UNI52" s="131"/>
      <c r="UNJ52" s="131"/>
      <c r="UNK52" s="131"/>
      <c r="UNL52" s="131"/>
      <c r="UNM52" s="131"/>
      <c r="UNN52" s="131"/>
      <c r="UNO52" s="131"/>
      <c r="UNP52" s="131"/>
      <c r="UNQ52" s="131"/>
      <c r="UNR52" s="131"/>
      <c r="UNS52" s="131"/>
      <c r="UNT52" s="131"/>
      <c r="UNU52" s="131"/>
      <c r="UNV52" s="131"/>
      <c r="UNW52" s="131"/>
      <c r="UNX52" s="131"/>
      <c r="UNY52" s="131"/>
      <c r="UNZ52" s="131"/>
      <c r="UOA52" s="131"/>
      <c r="UOB52" s="131"/>
      <c r="UOC52" s="131"/>
      <c r="UOD52" s="131"/>
      <c r="UOE52" s="131"/>
      <c r="UOF52" s="131"/>
      <c r="UOG52" s="131"/>
      <c r="UOH52" s="131"/>
      <c r="UOI52" s="131"/>
      <c r="UOJ52" s="131"/>
      <c r="UOK52" s="131"/>
      <c r="UOL52" s="131"/>
      <c r="UOM52" s="131"/>
      <c r="UON52" s="131"/>
      <c r="UOO52" s="131"/>
      <c r="UOP52" s="131"/>
      <c r="UOQ52" s="131"/>
      <c r="UOR52" s="131"/>
      <c r="UOS52" s="131"/>
      <c r="UOT52" s="131"/>
      <c r="UOU52" s="131"/>
      <c r="UOV52" s="131"/>
      <c r="UOW52" s="131"/>
      <c r="UOX52" s="131"/>
      <c r="UOY52" s="131"/>
      <c r="UOZ52" s="131"/>
      <c r="UPA52" s="131"/>
      <c r="UPB52" s="131"/>
      <c r="UPC52" s="131"/>
      <c r="UPD52" s="131"/>
      <c r="UPE52" s="131"/>
      <c r="UPF52" s="131"/>
      <c r="UPG52" s="131"/>
      <c r="UPH52" s="131"/>
      <c r="UPI52" s="131"/>
      <c r="UPJ52" s="131"/>
      <c r="UPK52" s="131"/>
      <c r="UPL52" s="131"/>
      <c r="UPM52" s="131"/>
      <c r="UPN52" s="131"/>
      <c r="UPO52" s="131"/>
      <c r="UPP52" s="131"/>
      <c r="UPQ52" s="131"/>
      <c r="UPR52" s="131"/>
      <c r="UPS52" s="131"/>
      <c r="UPT52" s="131"/>
      <c r="UPU52" s="131"/>
      <c r="UPV52" s="131"/>
      <c r="UPW52" s="131"/>
      <c r="UPX52" s="131"/>
      <c r="UPY52" s="131"/>
      <c r="UPZ52" s="131"/>
      <c r="UQA52" s="131"/>
      <c r="UQB52" s="131"/>
      <c r="UQC52" s="131"/>
      <c r="UQD52" s="131"/>
      <c r="UQE52" s="131"/>
      <c r="UQF52" s="131"/>
      <c r="UQG52" s="131"/>
      <c r="UQH52" s="131"/>
      <c r="UQI52" s="131"/>
      <c r="UQJ52" s="131"/>
      <c r="UQK52" s="131"/>
      <c r="UQL52" s="131"/>
      <c r="UQM52" s="131"/>
      <c r="UQN52" s="131"/>
      <c r="UQO52" s="131"/>
      <c r="UQP52" s="131"/>
      <c r="UQQ52" s="131"/>
      <c r="UQR52" s="131"/>
      <c r="UQS52" s="131"/>
      <c r="UQT52" s="131"/>
      <c r="UQU52" s="131"/>
      <c r="UQV52" s="131"/>
      <c r="UQW52" s="131"/>
      <c r="UQX52" s="131"/>
      <c r="UQY52" s="131"/>
      <c r="UQZ52" s="131"/>
      <c r="URA52" s="131"/>
      <c r="URB52" s="131"/>
      <c r="URC52" s="131"/>
      <c r="URD52" s="131"/>
      <c r="URE52" s="131"/>
      <c r="URF52" s="131"/>
      <c r="URG52" s="131"/>
      <c r="URH52" s="131"/>
      <c r="URI52" s="131"/>
      <c r="URJ52" s="131"/>
      <c r="URK52" s="131"/>
      <c r="URL52" s="131"/>
      <c r="URM52" s="131"/>
      <c r="URN52" s="131"/>
      <c r="URO52" s="131"/>
      <c r="URP52" s="131"/>
      <c r="URQ52" s="131"/>
      <c r="URR52" s="131"/>
      <c r="URS52" s="131"/>
      <c r="URT52" s="131"/>
      <c r="URU52" s="131"/>
      <c r="URV52" s="131"/>
      <c r="URW52" s="131"/>
      <c r="URX52" s="131"/>
      <c r="URY52" s="131"/>
      <c r="URZ52" s="131"/>
      <c r="USA52" s="131"/>
      <c r="USB52" s="131"/>
      <c r="USC52" s="131"/>
      <c r="USD52" s="131"/>
      <c r="USE52" s="131"/>
      <c r="USF52" s="131"/>
      <c r="USG52" s="131"/>
      <c r="USH52" s="131"/>
      <c r="USI52" s="131"/>
      <c r="USJ52" s="131"/>
      <c r="USK52" s="131"/>
      <c r="USL52" s="131"/>
      <c r="USM52" s="131"/>
      <c r="USN52" s="131"/>
      <c r="USO52" s="131"/>
      <c r="USP52" s="131"/>
      <c r="USQ52" s="131"/>
      <c r="USR52" s="131"/>
      <c r="USS52" s="131"/>
      <c r="UST52" s="131"/>
      <c r="USU52" s="131"/>
      <c r="USV52" s="131"/>
      <c r="USW52" s="131"/>
      <c r="USX52" s="131"/>
      <c r="USY52" s="131"/>
      <c r="USZ52" s="131"/>
      <c r="UTA52" s="131"/>
      <c r="UTB52" s="131"/>
      <c r="UTC52" s="131"/>
      <c r="UTD52" s="131"/>
      <c r="UTE52" s="131"/>
      <c r="UTF52" s="131"/>
      <c r="UTG52" s="131"/>
      <c r="UTH52" s="131"/>
      <c r="UTI52" s="131"/>
      <c r="UTJ52" s="131"/>
      <c r="UTK52" s="131"/>
      <c r="UTL52" s="131"/>
      <c r="UTM52" s="131"/>
      <c r="UTN52" s="131"/>
      <c r="UTO52" s="131"/>
      <c r="UTP52" s="131"/>
      <c r="UTQ52" s="131"/>
      <c r="UTR52" s="131"/>
      <c r="UTS52" s="131"/>
      <c r="UTT52" s="131"/>
      <c r="UTU52" s="131"/>
      <c r="UTV52" s="131"/>
      <c r="UTW52" s="131"/>
      <c r="UTX52" s="131"/>
      <c r="UTY52" s="131"/>
      <c r="UTZ52" s="131"/>
      <c r="UUA52" s="131"/>
      <c r="UUB52" s="131"/>
      <c r="UUC52" s="131"/>
      <c r="UUD52" s="131"/>
      <c r="UUE52" s="131"/>
      <c r="UUF52" s="131"/>
      <c r="UUG52" s="131"/>
      <c r="UUH52" s="131"/>
      <c r="UUI52" s="131"/>
      <c r="UUJ52" s="131"/>
      <c r="UUK52" s="131"/>
      <c r="UUL52" s="131"/>
      <c r="UUM52" s="131"/>
      <c r="UUN52" s="131"/>
      <c r="UUO52" s="131"/>
      <c r="UUP52" s="131"/>
      <c r="UUQ52" s="131"/>
      <c r="UUR52" s="131"/>
      <c r="UUS52" s="131"/>
      <c r="UUT52" s="131"/>
      <c r="UUU52" s="131"/>
      <c r="UUV52" s="131"/>
      <c r="UUW52" s="131"/>
      <c r="UUX52" s="131"/>
      <c r="UUY52" s="131"/>
      <c r="UUZ52" s="131"/>
      <c r="UVA52" s="131"/>
      <c r="UVB52" s="131"/>
      <c r="UVC52" s="131"/>
      <c r="UVD52" s="131"/>
      <c r="UVE52" s="131"/>
      <c r="UVF52" s="131"/>
      <c r="UVG52" s="131"/>
      <c r="UVH52" s="131"/>
      <c r="UVI52" s="131"/>
      <c r="UVJ52" s="131"/>
      <c r="UVK52" s="131"/>
      <c r="UVL52" s="131"/>
      <c r="UVM52" s="131"/>
      <c r="UVN52" s="131"/>
      <c r="UVO52" s="131"/>
      <c r="UVP52" s="131"/>
      <c r="UVQ52" s="131"/>
      <c r="UVR52" s="131"/>
      <c r="UVS52" s="131"/>
      <c r="UVT52" s="131"/>
      <c r="UVU52" s="131"/>
      <c r="UVV52" s="131"/>
      <c r="UVW52" s="131"/>
      <c r="UVX52" s="131"/>
      <c r="UVY52" s="131"/>
      <c r="UVZ52" s="131"/>
      <c r="UWA52" s="131"/>
      <c r="UWB52" s="131"/>
      <c r="UWC52" s="131"/>
      <c r="UWD52" s="131"/>
      <c r="UWE52" s="131"/>
      <c r="UWF52" s="131"/>
      <c r="UWG52" s="131"/>
      <c r="UWH52" s="131"/>
      <c r="UWI52" s="131"/>
      <c r="UWJ52" s="131"/>
      <c r="UWK52" s="131"/>
      <c r="UWL52" s="131"/>
      <c r="UWM52" s="131"/>
      <c r="UWN52" s="131"/>
      <c r="UWO52" s="131"/>
      <c r="UWP52" s="131"/>
      <c r="UWQ52" s="131"/>
      <c r="UWR52" s="131"/>
      <c r="UWS52" s="131"/>
      <c r="UWT52" s="131"/>
      <c r="UWU52" s="131"/>
      <c r="UWV52" s="131"/>
      <c r="UWW52" s="131"/>
      <c r="UWX52" s="131"/>
      <c r="UWY52" s="131"/>
      <c r="UWZ52" s="131"/>
      <c r="UXA52" s="131"/>
      <c r="UXB52" s="131"/>
      <c r="UXC52" s="131"/>
      <c r="UXD52" s="131"/>
      <c r="UXE52" s="131"/>
      <c r="UXF52" s="131"/>
      <c r="UXG52" s="131"/>
      <c r="UXH52" s="131"/>
      <c r="UXI52" s="131"/>
      <c r="UXJ52" s="131"/>
      <c r="UXK52" s="131"/>
      <c r="UXL52" s="131"/>
      <c r="UXM52" s="131"/>
      <c r="UXN52" s="131"/>
      <c r="UXO52" s="131"/>
      <c r="UXP52" s="131"/>
      <c r="UXQ52" s="131"/>
      <c r="UXR52" s="131"/>
      <c r="UXS52" s="131"/>
      <c r="UXT52" s="131"/>
      <c r="UXU52" s="131"/>
      <c r="UXV52" s="131"/>
      <c r="UXW52" s="131"/>
      <c r="UXX52" s="131"/>
      <c r="UXY52" s="131"/>
      <c r="UXZ52" s="131"/>
      <c r="UYA52" s="131"/>
      <c r="UYB52" s="131"/>
      <c r="UYC52" s="131"/>
      <c r="UYD52" s="131"/>
      <c r="UYE52" s="131"/>
      <c r="UYF52" s="131"/>
      <c r="UYG52" s="131"/>
      <c r="UYH52" s="131"/>
      <c r="UYI52" s="131"/>
      <c r="UYJ52" s="131"/>
      <c r="UYK52" s="131"/>
      <c r="UYL52" s="131"/>
      <c r="UYM52" s="131"/>
      <c r="UYN52" s="131"/>
      <c r="UYO52" s="131"/>
      <c r="UYP52" s="131"/>
      <c r="UYQ52" s="131"/>
      <c r="UYR52" s="131"/>
      <c r="UYS52" s="131"/>
      <c r="UYT52" s="131"/>
      <c r="UYU52" s="131"/>
      <c r="UYV52" s="131"/>
      <c r="UYW52" s="131"/>
      <c r="UYX52" s="131"/>
      <c r="UYY52" s="131"/>
      <c r="UYZ52" s="131"/>
      <c r="UZA52" s="131"/>
      <c r="UZB52" s="131"/>
      <c r="UZC52" s="131"/>
      <c r="UZD52" s="131"/>
      <c r="UZE52" s="131"/>
      <c r="UZF52" s="131"/>
      <c r="UZG52" s="131"/>
      <c r="UZH52" s="131"/>
      <c r="UZI52" s="131"/>
      <c r="UZJ52" s="131"/>
      <c r="UZK52" s="131"/>
      <c r="UZL52" s="131"/>
      <c r="UZM52" s="131"/>
      <c r="UZN52" s="131"/>
      <c r="UZO52" s="131"/>
      <c r="UZP52" s="131"/>
      <c r="UZQ52" s="131"/>
      <c r="UZR52" s="131"/>
      <c r="UZS52" s="131"/>
      <c r="UZT52" s="131"/>
      <c r="UZU52" s="131"/>
      <c r="UZV52" s="131"/>
      <c r="UZW52" s="131"/>
      <c r="UZX52" s="131"/>
      <c r="UZY52" s="131"/>
      <c r="UZZ52" s="131"/>
      <c r="VAA52" s="131"/>
      <c r="VAB52" s="131"/>
      <c r="VAC52" s="131"/>
      <c r="VAD52" s="131"/>
      <c r="VAE52" s="131"/>
      <c r="VAF52" s="131"/>
      <c r="VAG52" s="131"/>
      <c r="VAH52" s="131"/>
      <c r="VAI52" s="131"/>
      <c r="VAJ52" s="131"/>
      <c r="VAK52" s="131"/>
      <c r="VAL52" s="131"/>
      <c r="VAM52" s="131"/>
      <c r="VAN52" s="131"/>
      <c r="VAO52" s="131"/>
      <c r="VAP52" s="131"/>
      <c r="VAQ52" s="131"/>
      <c r="VAR52" s="131"/>
      <c r="VAS52" s="131"/>
      <c r="VAT52" s="131"/>
      <c r="VAU52" s="131"/>
      <c r="VAV52" s="131"/>
      <c r="VAW52" s="131"/>
      <c r="VAX52" s="131"/>
      <c r="VAY52" s="131"/>
      <c r="VAZ52" s="131"/>
      <c r="VBA52" s="131"/>
      <c r="VBB52" s="131"/>
      <c r="VBC52" s="131"/>
      <c r="VBD52" s="131"/>
      <c r="VBE52" s="131"/>
      <c r="VBF52" s="131"/>
      <c r="VBG52" s="131"/>
      <c r="VBH52" s="131"/>
      <c r="VBI52" s="131"/>
      <c r="VBJ52" s="131"/>
      <c r="VBK52" s="131"/>
      <c r="VBL52" s="131"/>
      <c r="VBM52" s="131"/>
      <c r="VBN52" s="131"/>
      <c r="VBO52" s="131"/>
      <c r="VBP52" s="131"/>
      <c r="VBQ52" s="131"/>
      <c r="VBR52" s="131"/>
      <c r="VBS52" s="131"/>
      <c r="VBT52" s="131"/>
      <c r="VBU52" s="131"/>
      <c r="VBV52" s="131"/>
      <c r="VBW52" s="131"/>
      <c r="VBX52" s="131"/>
      <c r="VBY52" s="131"/>
      <c r="VBZ52" s="131"/>
      <c r="VCA52" s="131"/>
      <c r="VCB52" s="131"/>
      <c r="VCC52" s="131"/>
      <c r="VCD52" s="131"/>
      <c r="VCE52" s="131"/>
      <c r="VCF52" s="131"/>
      <c r="VCG52" s="131"/>
      <c r="VCH52" s="131"/>
      <c r="VCI52" s="131"/>
      <c r="VCJ52" s="131"/>
      <c r="VCK52" s="131"/>
      <c r="VCL52" s="131"/>
      <c r="VCM52" s="131"/>
      <c r="VCN52" s="131"/>
      <c r="VCO52" s="131"/>
      <c r="VCP52" s="131"/>
      <c r="VCQ52" s="131"/>
      <c r="VCR52" s="131"/>
      <c r="VCS52" s="131"/>
      <c r="VCT52" s="131"/>
      <c r="VCU52" s="131"/>
      <c r="VCV52" s="131"/>
      <c r="VCW52" s="131"/>
      <c r="VCX52" s="131"/>
      <c r="VCY52" s="131"/>
      <c r="VCZ52" s="131"/>
      <c r="VDA52" s="131"/>
      <c r="VDB52" s="131"/>
      <c r="VDC52" s="131"/>
      <c r="VDD52" s="131"/>
      <c r="VDE52" s="131"/>
      <c r="VDF52" s="131"/>
      <c r="VDG52" s="131"/>
      <c r="VDH52" s="131"/>
      <c r="VDI52" s="131"/>
      <c r="VDJ52" s="131"/>
      <c r="VDK52" s="131"/>
      <c r="VDL52" s="131"/>
      <c r="VDM52" s="131"/>
      <c r="VDN52" s="131"/>
      <c r="VDO52" s="131"/>
      <c r="VDP52" s="131"/>
      <c r="VDQ52" s="131"/>
      <c r="VDR52" s="131"/>
      <c r="VDS52" s="131"/>
      <c r="VDT52" s="131"/>
      <c r="VDU52" s="131"/>
      <c r="VDV52" s="131"/>
      <c r="VDW52" s="131"/>
      <c r="VDX52" s="131"/>
      <c r="VDY52" s="131"/>
      <c r="VDZ52" s="131"/>
      <c r="VEA52" s="131"/>
      <c r="VEB52" s="131"/>
      <c r="VEC52" s="131"/>
      <c r="VED52" s="131"/>
      <c r="VEE52" s="131"/>
      <c r="VEF52" s="131"/>
      <c r="VEG52" s="131"/>
      <c r="VEH52" s="131"/>
      <c r="VEI52" s="131"/>
      <c r="VEJ52" s="131"/>
      <c r="VEK52" s="131"/>
      <c r="VEL52" s="131"/>
      <c r="VEM52" s="131"/>
      <c r="VEN52" s="131"/>
      <c r="VEO52" s="131"/>
      <c r="VEP52" s="131"/>
      <c r="VEQ52" s="131"/>
      <c r="VER52" s="131"/>
      <c r="VES52" s="131"/>
      <c r="VET52" s="131"/>
      <c r="VEU52" s="131"/>
      <c r="VEV52" s="131"/>
      <c r="VEW52" s="131"/>
      <c r="VEX52" s="131"/>
      <c r="VEY52" s="131"/>
      <c r="VEZ52" s="131"/>
      <c r="VFA52" s="131"/>
      <c r="VFB52" s="131"/>
      <c r="VFC52" s="131"/>
      <c r="VFD52" s="131"/>
      <c r="VFE52" s="131"/>
      <c r="VFF52" s="131"/>
      <c r="VFG52" s="131"/>
      <c r="VFH52" s="131"/>
      <c r="VFI52" s="131"/>
      <c r="VFJ52" s="131"/>
      <c r="VFK52" s="131"/>
      <c r="VFL52" s="131"/>
      <c r="VFM52" s="131"/>
      <c r="VFN52" s="131"/>
      <c r="VFO52" s="131"/>
      <c r="VFP52" s="131"/>
      <c r="VFQ52" s="131"/>
      <c r="VFR52" s="131"/>
      <c r="VFS52" s="131"/>
      <c r="VFT52" s="131"/>
      <c r="VFU52" s="131"/>
      <c r="VFV52" s="131"/>
      <c r="VFW52" s="131"/>
      <c r="VFX52" s="131"/>
      <c r="VFY52" s="131"/>
      <c r="VFZ52" s="131"/>
      <c r="VGA52" s="131"/>
      <c r="VGB52" s="131"/>
      <c r="VGC52" s="131"/>
      <c r="VGD52" s="131"/>
      <c r="VGE52" s="131"/>
      <c r="VGF52" s="131"/>
      <c r="VGG52" s="131"/>
      <c r="VGH52" s="131"/>
      <c r="VGI52" s="131"/>
      <c r="VGJ52" s="131"/>
      <c r="VGK52" s="131"/>
      <c r="VGL52" s="131"/>
      <c r="VGM52" s="131"/>
      <c r="VGN52" s="131"/>
      <c r="VGO52" s="131"/>
      <c r="VGP52" s="131"/>
      <c r="VGQ52" s="131"/>
      <c r="VGR52" s="131"/>
      <c r="VGS52" s="131"/>
      <c r="VGT52" s="131"/>
      <c r="VGU52" s="131"/>
      <c r="VGV52" s="131"/>
      <c r="VGW52" s="131"/>
      <c r="VGX52" s="131"/>
      <c r="VGY52" s="131"/>
      <c r="VGZ52" s="131"/>
      <c r="VHA52" s="131"/>
      <c r="VHB52" s="131"/>
      <c r="VHC52" s="131"/>
      <c r="VHD52" s="131"/>
      <c r="VHE52" s="131"/>
      <c r="VHF52" s="131"/>
      <c r="VHG52" s="131"/>
      <c r="VHH52" s="131"/>
      <c r="VHI52" s="131"/>
      <c r="VHJ52" s="131"/>
      <c r="VHK52" s="131"/>
      <c r="VHL52" s="131"/>
      <c r="VHM52" s="131"/>
      <c r="VHN52" s="131"/>
      <c r="VHO52" s="131"/>
      <c r="VHP52" s="131"/>
      <c r="VHQ52" s="131"/>
      <c r="VHR52" s="131"/>
      <c r="VHS52" s="131"/>
      <c r="VHT52" s="131"/>
      <c r="VHU52" s="131"/>
      <c r="VHV52" s="131"/>
      <c r="VHW52" s="131"/>
      <c r="VHX52" s="131"/>
      <c r="VHY52" s="131"/>
      <c r="VHZ52" s="131"/>
      <c r="VIA52" s="131"/>
      <c r="VIB52" s="131"/>
      <c r="VIC52" s="131"/>
      <c r="VID52" s="131"/>
      <c r="VIE52" s="131"/>
      <c r="VIF52" s="131"/>
      <c r="VIG52" s="131"/>
      <c r="VIH52" s="131"/>
      <c r="VII52" s="131"/>
      <c r="VIJ52" s="131"/>
      <c r="VIK52" s="131"/>
      <c r="VIL52" s="131"/>
      <c r="VIM52" s="131"/>
      <c r="VIN52" s="131"/>
      <c r="VIO52" s="131"/>
      <c r="VIP52" s="131"/>
      <c r="VIQ52" s="131"/>
      <c r="VIR52" s="131"/>
      <c r="VIS52" s="131"/>
      <c r="VIT52" s="131"/>
      <c r="VIU52" s="131"/>
      <c r="VIV52" s="131"/>
      <c r="VIW52" s="131"/>
      <c r="VIX52" s="131"/>
      <c r="VIY52" s="131"/>
      <c r="VIZ52" s="131"/>
      <c r="VJA52" s="131"/>
      <c r="VJB52" s="131"/>
      <c r="VJC52" s="131"/>
      <c r="VJD52" s="131"/>
      <c r="VJE52" s="131"/>
      <c r="VJF52" s="131"/>
      <c r="VJG52" s="131"/>
      <c r="VJH52" s="131"/>
      <c r="VJI52" s="131"/>
      <c r="VJJ52" s="131"/>
      <c r="VJK52" s="131"/>
      <c r="VJL52" s="131"/>
      <c r="VJM52" s="131"/>
      <c r="VJN52" s="131"/>
      <c r="VJO52" s="131"/>
      <c r="VJP52" s="131"/>
      <c r="VJQ52" s="131"/>
      <c r="VJR52" s="131"/>
      <c r="VJS52" s="131"/>
      <c r="VJT52" s="131"/>
      <c r="VJU52" s="131"/>
      <c r="VJV52" s="131"/>
      <c r="VJW52" s="131"/>
      <c r="VJX52" s="131"/>
      <c r="VJY52" s="131"/>
      <c r="VJZ52" s="131"/>
      <c r="VKA52" s="131"/>
      <c r="VKB52" s="131"/>
      <c r="VKC52" s="131"/>
      <c r="VKD52" s="131"/>
      <c r="VKE52" s="131"/>
      <c r="VKF52" s="131"/>
      <c r="VKG52" s="131"/>
      <c r="VKH52" s="131"/>
      <c r="VKI52" s="131"/>
      <c r="VKJ52" s="131"/>
      <c r="VKK52" s="131"/>
      <c r="VKL52" s="131"/>
      <c r="VKM52" s="131"/>
      <c r="VKN52" s="131"/>
      <c r="VKO52" s="131"/>
      <c r="VKP52" s="131"/>
      <c r="VKQ52" s="131"/>
      <c r="VKR52" s="131"/>
      <c r="VKS52" s="131"/>
      <c r="VKT52" s="131"/>
      <c r="VKU52" s="131"/>
      <c r="VKV52" s="131"/>
      <c r="VKW52" s="131"/>
      <c r="VKX52" s="131"/>
      <c r="VKY52" s="131"/>
      <c r="VKZ52" s="131"/>
      <c r="VLA52" s="131"/>
      <c r="VLB52" s="131"/>
      <c r="VLC52" s="131"/>
      <c r="VLD52" s="131"/>
      <c r="VLE52" s="131"/>
      <c r="VLF52" s="131"/>
      <c r="VLG52" s="131"/>
      <c r="VLH52" s="131"/>
      <c r="VLI52" s="131"/>
      <c r="VLJ52" s="131"/>
      <c r="VLK52" s="131"/>
      <c r="VLL52" s="131"/>
      <c r="VLM52" s="131"/>
      <c r="VLN52" s="131"/>
      <c r="VLO52" s="131"/>
      <c r="VLP52" s="131"/>
      <c r="VLQ52" s="131"/>
      <c r="VLR52" s="131"/>
      <c r="VLS52" s="131"/>
      <c r="VLT52" s="131"/>
      <c r="VLU52" s="131"/>
      <c r="VLV52" s="131"/>
      <c r="VLW52" s="131"/>
      <c r="VLX52" s="131"/>
      <c r="VLY52" s="131"/>
      <c r="VLZ52" s="131"/>
      <c r="VMA52" s="131"/>
      <c r="VMB52" s="131"/>
      <c r="VMC52" s="131"/>
      <c r="VMD52" s="131"/>
      <c r="VME52" s="131"/>
      <c r="VMF52" s="131"/>
      <c r="VMG52" s="131"/>
      <c r="VMH52" s="131"/>
      <c r="VMI52" s="131"/>
      <c r="VMJ52" s="131"/>
      <c r="VMK52" s="131"/>
      <c r="VML52" s="131"/>
      <c r="VMM52" s="131"/>
      <c r="VMN52" s="131"/>
      <c r="VMO52" s="131"/>
      <c r="VMP52" s="131"/>
      <c r="VMQ52" s="131"/>
      <c r="VMR52" s="131"/>
      <c r="VMS52" s="131"/>
      <c r="VMT52" s="131"/>
      <c r="VMU52" s="131"/>
      <c r="VMV52" s="131"/>
      <c r="VMW52" s="131"/>
      <c r="VMX52" s="131"/>
      <c r="VMY52" s="131"/>
      <c r="VMZ52" s="131"/>
      <c r="VNA52" s="131"/>
      <c r="VNB52" s="131"/>
      <c r="VNC52" s="131"/>
      <c r="VND52" s="131"/>
      <c r="VNE52" s="131"/>
      <c r="VNF52" s="131"/>
      <c r="VNG52" s="131"/>
      <c r="VNH52" s="131"/>
      <c r="VNI52" s="131"/>
      <c r="VNJ52" s="131"/>
      <c r="VNK52" s="131"/>
      <c r="VNL52" s="131"/>
      <c r="VNM52" s="131"/>
      <c r="VNN52" s="131"/>
      <c r="VNO52" s="131"/>
      <c r="VNP52" s="131"/>
      <c r="VNQ52" s="131"/>
      <c r="VNR52" s="131"/>
      <c r="VNS52" s="131"/>
      <c r="VNT52" s="131"/>
      <c r="VNU52" s="131"/>
      <c r="VNV52" s="131"/>
      <c r="VNW52" s="131"/>
      <c r="VNX52" s="131"/>
      <c r="VNY52" s="131"/>
      <c r="VNZ52" s="131"/>
      <c r="VOA52" s="131"/>
      <c r="VOB52" s="131"/>
      <c r="VOC52" s="131"/>
      <c r="VOD52" s="131"/>
      <c r="VOE52" s="131"/>
      <c r="VOF52" s="131"/>
      <c r="VOG52" s="131"/>
      <c r="VOH52" s="131"/>
      <c r="VOI52" s="131"/>
      <c r="VOJ52" s="131"/>
      <c r="VOK52" s="131"/>
      <c r="VOL52" s="131"/>
      <c r="VOM52" s="131"/>
      <c r="VON52" s="131"/>
      <c r="VOO52" s="131"/>
      <c r="VOP52" s="131"/>
      <c r="VOQ52" s="131"/>
      <c r="VOR52" s="131"/>
      <c r="VOS52" s="131"/>
      <c r="VOT52" s="131"/>
      <c r="VOU52" s="131"/>
      <c r="VOV52" s="131"/>
      <c r="VOW52" s="131"/>
      <c r="VOX52" s="131"/>
      <c r="VOY52" s="131"/>
      <c r="VOZ52" s="131"/>
      <c r="VPA52" s="131"/>
      <c r="VPB52" s="131"/>
      <c r="VPC52" s="131"/>
      <c r="VPD52" s="131"/>
      <c r="VPE52" s="131"/>
      <c r="VPF52" s="131"/>
      <c r="VPG52" s="131"/>
      <c r="VPH52" s="131"/>
      <c r="VPI52" s="131"/>
      <c r="VPJ52" s="131"/>
      <c r="VPK52" s="131"/>
      <c r="VPL52" s="131"/>
      <c r="VPM52" s="131"/>
      <c r="VPN52" s="131"/>
      <c r="VPO52" s="131"/>
      <c r="VPP52" s="131"/>
      <c r="VPQ52" s="131"/>
      <c r="VPR52" s="131"/>
      <c r="VPS52" s="131"/>
      <c r="VPT52" s="131"/>
      <c r="VPU52" s="131"/>
      <c r="VPV52" s="131"/>
      <c r="VPW52" s="131"/>
      <c r="VPX52" s="131"/>
      <c r="VPY52" s="131"/>
      <c r="VPZ52" s="131"/>
      <c r="VQA52" s="131"/>
      <c r="VQB52" s="131"/>
      <c r="VQC52" s="131"/>
      <c r="VQD52" s="131"/>
      <c r="VQE52" s="131"/>
      <c r="VQF52" s="131"/>
      <c r="VQG52" s="131"/>
      <c r="VQH52" s="131"/>
      <c r="VQI52" s="131"/>
      <c r="VQJ52" s="131"/>
      <c r="VQK52" s="131"/>
      <c r="VQL52" s="131"/>
      <c r="VQM52" s="131"/>
      <c r="VQN52" s="131"/>
      <c r="VQO52" s="131"/>
      <c r="VQP52" s="131"/>
      <c r="VQQ52" s="131"/>
      <c r="VQR52" s="131"/>
      <c r="VQS52" s="131"/>
      <c r="VQT52" s="131"/>
      <c r="VQU52" s="131"/>
      <c r="VQV52" s="131"/>
      <c r="VQW52" s="131"/>
      <c r="VQX52" s="131"/>
      <c r="VQY52" s="131"/>
      <c r="VQZ52" s="131"/>
      <c r="VRA52" s="131"/>
      <c r="VRB52" s="131"/>
      <c r="VRC52" s="131"/>
      <c r="VRD52" s="131"/>
      <c r="VRE52" s="131"/>
      <c r="VRF52" s="131"/>
      <c r="VRG52" s="131"/>
      <c r="VRH52" s="131"/>
      <c r="VRI52" s="131"/>
      <c r="VRJ52" s="131"/>
      <c r="VRK52" s="131"/>
      <c r="VRL52" s="131"/>
      <c r="VRM52" s="131"/>
      <c r="VRN52" s="131"/>
      <c r="VRO52" s="131"/>
      <c r="VRP52" s="131"/>
      <c r="VRQ52" s="131"/>
      <c r="VRR52" s="131"/>
      <c r="VRS52" s="131"/>
      <c r="VRT52" s="131"/>
      <c r="VRU52" s="131"/>
      <c r="VRV52" s="131"/>
      <c r="VRW52" s="131"/>
      <c r="VRX52" s="131"/>
      <c r="VRY52" s="131"/>
      <c r="VRZ52" s="131"/>
      <c r="VSA52" s="131"/>
      <c r="VSB52" s="131"/>
      <c r="VSC52" s="131"/>
      <c r="VSD52" s="131"/>
      <c r="VSE52" s="131"/>
      <c r="VSF52" s="131"/>
      <c r="VSG52" s="131"/>
      <c r="VSH52" s="131"/>
      <c r="VSI52" s="131"/>
      <c r="VSJ52" s="131"/>
      <c r="VSK52" s="131"/>
      <c r="VSL52" s="131"/>
      <c r="VSM52" s="131"/>
      <c r="VSN52" s="131"/>
      <c r="VSO52" s="131"/>
      <c r="VSP52" s="131"/>
      <c r="VSQ52" s="131"/>
      <c r="VSR52" s="131"/>
      <c r="VSS52" s="131"/>
      <c r="VST52" s="131"/>
      <c r="VSU52" s="131"/>
      <c r="VSV52" s="131"/>
      <c r="VSW52" s="131"/>
      <c r="VSX52" s="131"/>
      <c r="VSY52" s="131"/>
      <c r="VSZ52" s="131"/>
      <c r="VTA52" s="131"/>
      <c r="VTB52" s="131"/>
      <c r="VTC52" s="131"/>
      <c r="VTD52" s="131"/>
      <c r="VTE52" s="131"/>
      <c r="VTF52" s="131"/>
      <c r="VTG52" s="131"/>
      <c r="VTH52" s="131"/>
      <c r="VTI52" s="131"/>
      <c r="VTJ52" s="131"/>
      <c r="VTK52" s="131"/>
      <c r="VTL52" s="131"/>
      <c r="VTM52" s="131"/>
      <c r="VTN52" s="131"/>
      <c r="VTO52" s="131"/>
      <c r="VTP52" s="131"/>
      <c r="VTQ52" s="131"/>
      <c r="VTR52" s="131"/>
      <c r="VTS52" s="131"/>
      <c r="VTT52" s="131"/>
      <c r="VTU52" s="131"/>
      <c r="VTV52" s="131"/>
      <c r="VTW52" s="131"/>
      <c r="VTX52" s="131"/>
      <c r="VTY52" s="131"/>
      <c r="VTZ52" s="131"/>
      <c r="VUA52" s="131"/>
      <c r="VUB52" s="131"/>
      <c r="VUC52" s="131"/>
      <c r="VUD52" s="131"/>
      <c r="VUE52" s="131"/>
      <c r="VUF52" s="131"/>
      <c r="VUG52" s="131"/>
      <c r="VUH52" s="131"/>
      <c r="VUI52" s="131"/>
      <c r="VUJ52" s="131"/>
      <c r="VUK52" s="131"/>
      <c r="VUL52" s="131"/>
      <c r="VUM52" s="131"/>
      <c r="VUN52" s="131"/>
      <c r="VUO52" s="131"/>
      <c r="VUP52" s="131"/>
      <c r="VUQ52" s="131"/>
      <c r="VUR52" s="131"/>
      <c r="VUS52" s="131"/>
      <c r="VUT52" s="131"/>
      <c r="VUU52" s="131"/>
      <c r="VUV52" s="131"/>
      <c r="VUW52" s="131"/>
      <c r="VUX52" s="131"/>
      <c r="VUY52" s="131"/>
      <c r="VUZ52" s="131"/>
      <c r="VVA52" s="131"/>
      <c r="VVB52" s="131"/>
      <c r="VVC52" s="131"/>
      <c r="VVD52" s="131"/>
      <c r="VVE52" s="131"/>
      <c r="VVF52" s="131"/>
      <c r="VVG52" s="131"/>
      <c r="VVH52" s="131"/>
      <c r="VVI52" s="131"/>
      <c r="VVJ52" s="131"/>
      <c r="VVK52" s="131"/>
      <c r="VVL52" s="131"/>
      <c r="VVM52" s="131"/>
      <c r="VVN52" s="131"/>
      <c r="VVO52" s="131"/>
      <c r="VVP52" s="131"/>
      <c r="VVQ52" s="131"/>
      <c r="VVR52" s="131"/>
      <c r="VVS52" s="131"/>
      <c r="VVT52" s="131"/>
      <c r="VVU52" s="131"/>
      <c r="VVV52" s="131"/>
      <c r="VVW52" s="131"/>
      <c r="VVX52" s="131"/>
      <c r="VVY52" s="131"/>
      <c r="VVZ52" s="131"/>
      <c r="VWA52" s="131"/>
      <c r="VWB52" s="131"/>
      <c r="VWC52" s="131"/>
      <c r="VWD52" s="131"/>
      <c r="VWE52" s="131"/>
      <c r="VWF52" s="131"/>
      <c r="VWG52" s="131"/>
      <c r="VWH52" s="131"/>
      <c r="VWI52" s="131"/>
      <c r="VWJ52" s="131"/>
      <c r="VWK52" s="131"/>
      <c r="VWL52" s="131"/>
      <c r="VWM52" s="131"/>
      <c r="VWN52" s="131"/>
      <c r="VWO52" s="131"/>
      <c r="VWP52" s="131"/>
      <c r="VWQ52" s="131"/>
      <c r="VWR52" s="131"/>
      <c r="VWS52" s="131"/>
      <c r="VWT52" s="131"/>
      <c r="VWU52" s="131"/>
      <c r="VWV52" s="131"/>
      <c r="VWW52" s="131"/>
      <c r="VWX52" s="131"/>
      <c r="VWY52" s="131"/>
      <c r="VWZ52" s="131"/>
      <c r="VXA52" s="131"/>
      <c r="VXB52" s="131"/>
      <c r="VXC52" s="131"/>
      <c r="VXD52" s="131"/>
      <c r="VXE52" s="131"/>
      <c r="VXF52" s="131"/>
      <c r="VXG52" s="131"/>
      <c r="VXH52" s="131"/>
      <c r="VXI52" s="131"/>
      <c r="VXJ52" s="131"/>
      <c r="VXK52" s="131"/>
      <c r="VXL52" s="131"/>
      <c r="VXM52" s="131"/>
      <c r="VXN52" s="131"/>
      <c r="VXO52" s="131"/>
      <c r="VXP52" s="131"/>
      <c r="VXQ52" s="131"/>
      <c r="VXR52" s="131"/>
      <c r="VXS52" s="131"/>
      <c r="VXT52" s="131"/>
      <c r="VXU52" s="131"/>
      <c r="VXV52" s="131"/>
      <c r="VXW52" s="131"/>
      <c r="VXX52" s="131"/>
      <c r="VXY52" s="131"/>
      <c r="VXZ52" s="131"/>
      <c r="VYA52" s="131"/>
      <c r="VYB52" s="131"/>
      <c r="VYC52" s="131"/>
      <c r="VYD52" s="131"/>
      <c r="VYE52" s="131"/>
      <c r="VYF52" s="131"/>
      <c r="VYG52" s="131"/>
      <c r="VYH52" s="131"/>
      <c r="VYI52" s="131"/>
      <c r="VYJ52" s="131"/>
      <c r="VYK52" s="131"/>
      <c r="VYL52" s="131"/>
      <c r="VYM52" s="131"/>
      <c r="VYN52" s="131"/>
      <c r="VYO52" s="131"/>
      <c r="VYP52" s="131"/>
      <c r="VYQ52" s="131"/>
      <c r="VYR52" s="131"/>
      <c r="VYS52" s="131"/>
      <c r="VYT52" s="131"/>
      <c r="VYU52" s="131"/>
      <c r="VYV52" s="131"/>
      <c r="VYW52" s="131"/>
      <c r="VYX52" s="131"/>
      <c r="VYY52" s="131"/>
      <c r="VYZ52" s="131"/>
      <c r="VZA52" s="131"/>
      <c r="VZB52" s="131"/>
      <c r="VZC52" s="131"/>
      <c r="VZD52" s="131"/>
      <c r="VZE52" s="131"/>
      <c r="VZF52" s="131"/>
      <c r="VZG52" s="131"/>
      <c r="VZH52" s="131"/>
      <c r="VZI52" s="131"/>
      <c r="VZJ52" s="131"/>
      <c r="VZK52" s="131"/>
      <c r="VZL52" s="131"/>
      <c r="VZM52" s="131"/>
      <c r="VZN52" s="131"/>
      <c r="VZO52" s="131"/>
      <c r="VZP52" s="131"/>
      <c r="VZQ52" s="131"/>
      <c r="VZR52" s="131"/>
      <c r="VZS52" s="131"/>
      <c r="VZT52" s="131"/>
      <c r="VZU52" s="131"/>
      <c r="VZV52" s="131"/>
      <c r="VZW52" s="131"/>
      <c r="VZX52" s="131"/>
      <c r="VZY52" s="131"/>
      <c r="VZZ52" s="131"/>
      <c r="WAA52" s="131"/>
      <c r="WAB52" s="131"/>
      <c r="WAC52" s="131"/>
      <c r="WAD52" s="131"/>
      <c r="WAE52" s="131"/>
      <c r="WAF52" s="131"/>
      <c r="WAG52" s="131"/>
      <c r="WAH52" s="131"/>
      <c r="WAI52" s="131"/>
      <c r="WAJ52" s="131"/>
      <c r="WAK52" s="131"/>
      <c r="WAL52" s="131"/>
      <c r="WAM52" s="131"/>
      <c r="WAN52" s="131"/>
      <c r="WAO52" s="131"/>
      <c r="WAP52" s="131"/>
      <c r="WAQ52" s="131"/>
      <c r="WAR52" s="131"/>
      <c r="WAS52" s="131"/>
      <c r="WAT52" s="131"/>
      <c r="WAU52" s="131"/>
      <c r="WAV52" s="131"/>
      <c r="WAW52" s="131"/>
      <c r="WAX52" s="131"/>
      <c r="WAY52" s="131"/>
      <c r="WAZ52" s="131"/>
      <c r="WBA52" s="131"/>
      <c r="WBB52" s="131"/>
      <c r="WBC52" s="131"/>
      <c r="WBD52" s="131"/>
      <c r="WBE52" s="131"/>
      <c r="WBF52" s="131"/>
      <c r="WBG52" s="131"/>
      <c r="WBH52" s="131"/>
      <c r="WBI52" s="131"/>
      <c r="WBJ52" s="131"/>
      <c r="WBK52" s="131"/>
      <c r="WBL52" s="131"/>
      <c r="WBM52" s="131"/>
      <c r="WBN52" s="131"/>
      <c r="WBO52" s="131"/>
      <c r="WBP52" s="131"/>
      <c r="WBQ52" s="131"/>
      <c r="WBR52" s="131"/>
      <c r="WBS52" s="131"/>
      <c r="WBT52" s="131"/>
      <c r="WBU52" s="131"/>
      <c r="WBV52" s="131"/>
      <c r="WBW52" s="131"/>
      <c r="WBX52" s="131"/>
      <c r="WBY52" s="131"/>
      <c r="WBZ52" s="131"/>
      <c r="WCA52" s="131"/>
      <c r="WCB52" s="131"/>
      <c r="WCC52" s="131"/>
      <c r="WCD52" s="131"/>
      <c r="WCE52" s="131"/>
      <c r="WCF52" s="131"/>
      <c r="WCG52" s="131"/>
      <c r="WCH52" s="131"/>
      <c r="WCI52" s="131"/>
      <c r="WCJ52" s="131"/>
      <c r="WCK52" s="131"/>
      <c r="WCL52" s="131"/>
      <c r="WCM52" s="131"/>
      <c r="WCN52" s="131"/>
      <c r="WCO52" s="131"/>
      <c r="WCP52" s="131"/>
      <c r="WCQ52" s="131"/>
      <c r="WCR52" s="131"/>
      <c r="WCS52" s="131"/>
      <c r="WCT52" s="131"/>
      <c r="WCU52" s="131"/>
      <c r="WCV52" s="131"/>
      <c r="WCW52" s="131"/>
      <c r="WCX52" s="131"/>
      <c r="WCY52" s="131"/>
      <c r="WCZ52" s="131"/>
      <c r="WDA52" s="131"/>
      <c r="WDB52" s="131"/>
      <c r="WDC52" s="131"/>
      <c r="WDD52" s="131"/>
      <c r="WDE52" s="131"/>
      <c r="WDF52" s="131"/>
      <c r="WDG52" s="131"/>
      <c r="WDH52" s="131"/>
      <c r="WDI52" s="131"/>
      <c r="WDJ52" s="131"/>
      <c r="WDK52" s="131"/>
      <c r="WDL52" s="131"/>
      <c r="WDM52" s="131"/>
      <c r="WDN52" s="131"/>
      <c r="WDO52" s="131"/>
      <c r="WDP52" s="131"/>
      <c r="WDQ52" s="131"/>
      <c r="WDR52" s="131"/>
      <c r="WDS52" s="131"/>
      <c r="WDT52" s="131"/>
      <c r="WDU52" s="131"/>
      <c r="WDV52" s="131"/>
      <c r="WDW52" s="131"/>
      <c r="WDX52" s="131"/>
      <c r="WDY52" s="131"/>
      <c r="WDZ52" s="131"/>
      <c r="WEA52" s="131"/>
      <c r="WEB52" s="131"/>
      <c r="WEC52" s="131"/>
      <c r="WED52" s="131"/>
      <c r="WEE52" s="131"/>
      <c r="WEF52" s="131"/>
      <c r="WEG52" s="131"/>
      <c r="WEH52" s="131"/>
      <c r="WEI52" s="131"/>
      <c r="WEJ52" s="131"/>
      <c r="WEK52" s="131"/>
      <c r="WEL52" s="131"/>
      <c r="WEM52" s="131"/>
      <c r="WEN52" s="131"/>
      <c r="WEO52" s="131"/>
      <c r="WEP52" s="131"/>
      <c r="WEQ52" s="131"/>
      <c r="WER52" s="131"/>
      <c r="WES52" s="131"/>
      <c r="WET52" s="131"/>
      <c r="WEU52" s="131"/>
      <c r="WEV52" s="131"/>
      <c r="WEW52" s="131"/>
      <c r="WEX52" s="131"/>
      <c r="WEY52" s="131"/>
      <c r="WEZ52" s="131"/>
      <c r="WFA52" s="131"/>
      <c r="WFB52" s="131"/>
      <c r="WFC52" s="131"/>
      <c r="WFD52" s="131"/>
      <c r="WFE52" s="131"/>
      <c r="WFF52" s="131"/>
      <c r="WFG52" s="131"/>
      <c r="WFH52" s="131"/>
      <c r="WFI52" s="131"/>
      <c r="WFJ52" s="131"/>
      <c r="WFK52" s="131"/>
      <c r="WFL52" s="131"/>
      <c r="WFM52" s="131"/>
      <c r="WFN52" s="131"/>
      <c r="WFO52" s="131"/>
      <c r="WFP52" s="131"/>
      <c r="WFQ52" s="131"/>
      <c r="WFR52" s="131"/>
      <c r="WFS52" s="131"/>
      <c r="WFT52" s="131"/>
      <c r="WFU52" s="131"/>
      <c r="WFV52" s="131"/>
      <c r="WFW52" s="131"/>
      <c r="WFX52" s="131"/>
      <c r="WFY52" s="131"/>
      <c r="WFZ52" s="131"/>
      <c r="WGA52" s="131"/>
      <c r="WGB52" s="131"/>
      <c r="WGC52" s="131"/>
      <c r="WGD52" s="131"/>
      <c r="WGE52" s="131"/>
      <c r="WGF52" s="131"/>
      <c r="WGG52" s="131"/>
      <c r="WGH52" s="131"/>
      <c r="WGI52" s="131"/>
      <c r="WGJ52" s="131"/>
      <c r="WGK52" s="131"/>
      <c r="WGL52" s="131"/>
      <c r="WGM52" s="131"/>
      <c r="WGN52" s="131"/>
      <c r="WGO52" s="131"/>
      <c r="WGP52" s="131"/>
      <c r="WGQ52" s="131"/>
      <c r="WGR52" s="131"/>
      <c r="WGS52" s="131"/>
      <c r="WGT52" s="131"/>
      <c r="WGU52" s="131"/>
      <c r="WGV52" s="131"/>
      <c r="WGW52" s="131"/>
      <c r="WGX52" s="131"/>
      <c r="WGY52" s="131"/>
      <c r="WGZ52" s="131"/>
      <c r="WHA52" s="131"/>
      <c r="WHB52" s="131"/>
      <c r="WHC52" s="131"/>
      <c r="WHD52" s="131"/>
      <c r="WHE52" s="131"/>
      <c r="WHF52" s="131"/>
      <c r="WHG52" s="131"/>
      <c r="WHH52" s="131"/>
      <c r="WHI52" s="131"/>
      <c r="WHJ52" s="131"/>
      <c r="WHK52" s="131"/>
      <c r="WHL52" s="131"/>
      <c r="WHM52" s="131"/>
      <c r="WHN52" s="131"/>
      <c r="WHO52" s="131"/>
      <c r="WHP52" s="131"/>
      <c r="WHQ52" s="131"/>
      <c r="WHR52" s="131"/>
      <c r="WHS52" s="131"/>
      <c r="WHT52" s="131"/>
      <c r="WHU52" s="131"/>
      <c r="WHV52" s="131"/>
      <c r="WHW52" s="131"/>
      <c r="WHX52" s="131"/>
      <c r="WHY52" s="131"/>
      <c r="WHZ52" s="131"/>
      <c r="WIA52" s="131"/>
      <c r="WIB52" s="131"/>
      <c r="WIC52" s="131"/>
      <c r="WID52" s="131"/>
      <c r="WIE52" s="131"/>
      <c r="WIF52" s="131"/>
      <c r="WIG52" s="131"/>
      <c r="WIH52" s="131"/>
      <c r="WII52" s="131"/>
      <c r="WIJ52" s="131"/>
      <c r="WIK52" s="131"/>
      <c r="WIL52" s="131"/>
      <c r="WIM52" s="131"/>
      <c r="WIN52" s="131"/>
      <c r="WIO52" s="131"/>
      <c r="WIP52" s="131"/>
      <c r="WIQ52" s="131"/>
      <c r="WIR52" s="131"/>
      <c r="WIS52" s="131"/>
      <c r="WIT52" s="131"/>
      <c r="WIU52" s="131"/>
      <c r="WIV52" s="131"/>
      <c r="WIW52" s="131"/>
      <c r="WIX52" s="131"/>
      <c r="WIY52" s="131"/>
      <c r="WIZ52" s="131"/>
      <c r="WJA52" s="131"/>
      <c r="WJB52" s="131"/>
      <c r="WJC52" s="131"/>
      <c r="WJD52" s="131"/>
      <c r="WJE52" s="131"/>
      <c r="WJF52" s="131"/>
      <c r="WJG52" s="131"/>
      <c r="WJH52" s="131"/>
      <c r="WJI52" s="131"/>
      <c r="WJJ52" s="131"/>
      <c r="WJK52" s="131"/>
      <c r="WJL52" s="131"/>
      <c r="WJM52" s="131"/>
      <c r="WJN52" s="131"/>
      <c r="WJO52" s="131"/>
      <c r="WJP52" s="131"/>
      <c r="WJQ52" s="131"/>
      <c r="WJR52" s="131"/>
      <c r="WJS52" s="131"/>
      <c r="WJT52" s="131"/>
      <c r="WJU52" s="131"/>
      <c r="WJV52" s="131"/>
      <c r="WJW52" s="131"/>
      <c r="WJX52" s="131"/>
      <c r="WJY52" s="131"/>
      <c r="WJZ52" s="131"/>
      <c r="WKA52" s="131"/>
      <c r="WKB52" s="131"/>
      <c r="WKC52" s="131"/>
      <c r="WKD52" s="131"/>
      <c r="WKE52" s="131"/>
      <c r="WKF52" s="131"/>
      <c r="WKG52" s="131"/>
      <c r="WKH52" s="131"/>
      <c r="WKI52" s="131"/>
      <c r="WKJ52" s="131"/>
      <c r="WKK52" s="131"/>
      <c r="WKL52" s="131"/>
      <c r="WKM52" s="131"/>
      <c r="WKN52" s="131"/>
      <c r="WKO52" s="131"/>
      <c r="WKP52" s="131"/>
      <c r="WKQ52" s="131"/>
      <c r="WKR52" s="131"/>
      <c r="WKS52" s="131"/>
      <c r="WKT52" s="131"/>
      <c r="WKU52" s="131"/>
      <c r="WKV52" s="131"/>
      <c r="WKW52" s="131"/>
      <c r="WKX52" s="131"/>
      <c r="WKY52" s="131"/>
      <c r="WKZ52" s="131"/>
      <c r="WLA52" s="131"/>
      <c r="WLB52" s="131"/>
      <c r="WLC52" s="131"/>
      <c r="WLD52" s="131"/>
      <c r="WLE52" s="131"/>
      <c r="WLF52" s="131"/>
      <c r="WLG52" s="131"/>
      <c r="WLH52" s="131"/>
      <c r="WLI52" s="131"/>
      <c r="WLJ52" s="131"/>
      <c r="WLK52" s="131"/>
      <c r="WLL52" s="131"/>
      <c r="WLM52" s="131"/>
      <c r="WLN52" s="131"/>
      <c r="WLO52" s="131"/>
      <c r="WLP52" s="131"/>
      <c r="WLQ52" s="131"/>
      <c r="WLR52" s="131"/>
      <c r="WLS52" s="131"/>
      <c r="WLT52" s="131"/>
      <c r="WLU52" s="131"/>
      <c r="WLV52" s="131"/>
      <c r="WLW52" s="131"/>
      <c r="WLX52" s="131"/>
      <c r="WLY52" s="131"/>
      <c r="WLZ52" s="131"/>
      <c r="WMA52" s="131"/>
      <c r="WMB52" s="131"/>
      <c r="WMC52" s="131"/>
      <c r="WMD52" s="131"/>
      <c r="WME52" s="131"/>
      <c r="WMF52" s="131"/>
      <c r="WMG52" s="131"/>
      <c r="WMH52" s="131"/>
      <c r="WMI52" s="131"/>
      <c r="WMJ52" s="131"/>
      <c r="WMK52" s="131"/>
      <c r="WML52" s="131"/>
      <c r="WMM52" s="131"/>
      <c r="WMN52" s="131"/>
      <c r="WMO52" s="131"/>
      <c r="WMP52" s="131"/>
      <c r="WMQ52" s="131"/>
      <c r="WMR52" s="131"/>
      <c r="WMS52" s="131"/>
      <c r="WMT52" s="131"/>
      <c r="WMU52" s="131"/>
      <c r="WMV52" s="131"/>
      <c r="WMW52" s="131"/>
      <c r="WMX52" s="131"/>
      <c r="WMY52" s="131"/>
      <c r="WMZ52" s="131"/>
      <c r="WNA52" s="131"/>
      <c r="WNB52" s="131"/>
      <c r="WNC52" s="131"/>
      <c r="WND52" s="131"/>
      <c r="WNE52" s="131"/>
      <c r="WNF52" s="131"/>
      <c r="WNG52" s="131"/>
      <c r="WNH52" s="131"/>
      <c r="WNI52" s="131"/>
      <c r="WNJ52" s="131"/>
      <c r="WNK52" s="131"/>
      <c r="WNL52" s="131"/>
      <c r="WNM52" s="131"/>
      <c r="WNN52" s="131"/>
      <c r="WNO52" s="131"/>
      <c r="WNP52" s="131"/>
      <c r="WNQ52" s="131"/>
      <c r="WNR52" s="131"/>
      <c r="WNS52" s="131"/>
      <c r="WNT52" s="131"/>
      <c r="WNU52" s="131"/>
      <c r="WNV52" s="131"/>
      <c r="WNW52" s="131"/>
      <c r="WNX52" s="131"/>
      <c r="WNY52" s="131"/>
      <c r="WNZ52" s="131"/>
      <c r="WOA52" s="131"/>
      <c r="WOB52" s="131"/>
      <c r="WOC52" s="131"/>
      <c r="WOD52" s="131"/>
      <c r="WOE52" s="131"/>
      <c r="WOF52" s="131"/>
      <c r="WOG52" s="131"/>
      <c r="WOH52" s="131"/>
      <c r="WOI52" s="131"/>
      <c r="WOJ52" s="131"/>
      <c r="WOK52" s="131"/>
      <c r="WOL52" s="131"/>
      <c r="WOM52" s="131"/>
      <c r="WON52" s="131"/>
      <c r="WOO52" s="131"/>
      <c r="WOP52" s="131"/>
      <c r="WOQ52" s="131"/>
      <c r="WOR52" s="131"/>
      <c r="WOS52" s="131"/>
      <c r="WOT52" s="131"/>
      <c r="WOU52" s="131"/>
      <c r="WOV52" s="131"/>
      <c r="WOW52" s="131"/>
      <c r="WOX52" s="131"/>
      <c r="WOY52" s="131"/>
      <c r="WOZ52" s="131"/>
      <c r="WPA52" s="131"/>
      <c r="WPB52" s="131"/>
      <c r="WPC52" s="131"/>
      <c r="WPD52" s="131"/>
      <c r="WPE52" s="131"/>
      <c r="WPF52" s="131"/>
      <c r="WPG52" s="131"/>
      <c r="WPH52" s="131"/>
      <c r="WPI52" s="131"/>
      <c r="WPJ52" s="131"/>
      <c r="WPK52" s="131"/>
      <c r="WPL52" s="131"/>
      <c r="WPM52" s="131"/>
      <c r="WPN52" s="131"/>
      <c r="WPO52" s="131"/>
      <c r="WPP52" s="131"/>
      <c r="WPQ52" s="131"/>
      <c r="WPR52" s="131"/>
      <c r="WPS52" s="131"/>
      <c r="WPT52" s="131"/>
      <c r="WPU52" s="131"/>
      <c r="WPV52" s="131"/>
      <c r="WPW52" s="131"/>
      <c r="WPX52" s="131"/>
      <c r="WPY52" s="131"/>
      <c r="WPZ52" s="131"/>
      <c r="WQA52" s="131"/>
      <c r="WQB52" s="131"/>
      <c r="WQC52" s="131"/>
      <c r="WQD52" s="131"/>
      <c r="WQE52" s="131"/>
      <c r="WQF52" s="131"/>
      <c r="WQG52" s="131"/>
      <c r="WQH52" s="131"/>
      <c r="WQI52" s="131"/>
      <c r="WQJ52" s="131"/>
      <c r="WQK52" s="131"/>
      <c r="WQL52" s="131"/>
      <c r="WQM52" s="131"/>
      <c r="WQN52" s="131"/>
      <c r="WQO52" s="131"/>
      <c r="WQP52" s="131"/>
      <c r="WQQ52" s="131"/>
      <c r="WQR52" s="131"/>
      <c r="WQS52" s="131"/>
      <c r="WQT52" s="131"/>
      <c r="WQU52" s="131"/>
      <c r="WQV52" s="131"/>
      <c r="WQW52" s="131"/>
      <c r="WQX52" s="131"/>
      <c r="WQY52" s="131"/>
      <c r="WQZ52" s="131"/>
      <c r="WRA52" s="131"/>
      <c r="WRB52" s="131"/>
      <c r="WRC52" s="131"/>
      <c r="WRD52" s="131"/>
      <c r="WRE52" s="131"/>
      <c r="WRF52" s="131"/>
      <c r="WRG52" s="131"/>
      <c r="WRH52" s="131"/>
      <c r="WRI52" s="131"/>
      <c r="WRJ52" s="131"/>
      <c r="WRK52" s="131"/>
      <c r="WRL52" s="131"/>
      <c r="WRM52" s="131"/>
      <c r="WRN52" s="131"/>
      <c r="WRO52" s="131"/>
      <c r="WRP52" s="131"/>
      <c r="WRQ52" s="131"/>
      <c r="WRR52" s="131"/>
      <c r="WRS52" s="131"/>
      <c r="WRT52" s="131"/>
      <c r="WRU52" s="131"/>
      <c r="WRV52" s="131"/>
      <c r="WRW52" s="131"/>
      <c r="WRX52" s="131"/>
      <c r="WRY52" s="131"/>
      <c r="WRZ52" s="131"/>
      <c r="WSA52" s="131"/>
      <c r="WSB52" s="131"/>
      <c r="WSC52" s="131"/>
      <c r="WSD52" s="131"/>
      <c r="WSE52" s="131"/>
      <c r="WSF52" s="131"/>
      <c r="WSG52" s="131"/>
      <c r="WSH52" s="131"/>
      <c r="WSI52" s="131"/>
      <c r="WSJ52" s="131"/>
      <c r="WSK52" s="131"/>
      <c r="WSL52" s="131"/>
      <c r="WSM52" s="131"/>
      <c r="WSN52" s="131"/>
      <c r="WSO52" s="131"/>
      <c r="WSP52" s="131"/>
      <c r="WSQ52" s="131"/>
      <c r="WSR52" s="131"/>
      <c r="WSS52" s="131"/>
      <c r="WST52" s="131"/>
      <c r="WSU52" s="131"/>
      <c r="WSV52" s="131"/>
      <c r="WSW52" s="131"/>
      <c r="WSX52" s="131"/>
      <c r="WSY52" s="131"/>
      <c r="WSZ52" s="131"/>
      <c r="WTA52" s="131"/>
      <c r="WTB52" s="131"/>
      <c r="WTC52" s="131"/>
      <c r="WTD52" s="131"/>
      <c r="WTE52" s="131"/>
      <c r="WTF52" s="131"/>
      <c r="WTG52" s="131"/>
      <c r="WTH52" s="131"/>
      <c r="WTI52" s="131"/>
      <c r="WTJ52" s="131"/>
      <c r="WTK52" s="131"/>
      <c r="WTL52" s="131"/>
      <c r="WTM52" s="131"/>
      <c r="WTN52" s="131"/>
      <c r="WTO52" s="131"/>
      <c r="WTP52" s="131"/>
      <c r="WTQ52" s="131"/>
      <c r="WTR52" s="131"/>
      <c r="WTS52" s="131"/>
      <c r="WTT52" s="131"/>
      <c r="WTU52" s="131"/>
      <c r="WTV52" s="131"/>
      <c r="WTW52" s="131"/>
      <c r="WTX52" s="131"/>
      <c r="WTY52" s="131"/>
      <c r="WTZ52" s="131"/>
      <c r="WUA52" s="131"/>
      <c r="WUB52" s="131"/>
      <c r="WUC52" s="131"/>
      <c r="WUD52" s="131"/>
      <c r="WUE52" s="131"/>
      <c r="WUF52" s="131"/>
      <c r="WUG52" s="131"/>
      <c r="WUH52" s="131"/>
      <c r="WUI52" s="131"/>
      <c r="WUJ52" s="131"/>
      <c r="WUK52" s="131"/>
      <c r="WUL52" s="131"/>
      <c r="WUM52" s="131"/>
      <c r="WUN52" s="131"/>
      <c r="WUO52" s="131"/>
      <c r="WUP52" s="131"/>
      <c r="WUQ52" s="131"/>
      <c r="WUR52" s="131"/>
      <c r="WUS52" s="131"/>
      <c r="WUT52" s="131"/>
      <c r="WUU52" s="131"/>
      <c r="WUV52" s="131"/>
      <c r="WUW52" s="131"/>
      <c r="WUX52" s="131"/>
      <c r="WUY52" s="131"/>
      <c r="WUZ52" s="131"/>
      <c r="WVA52" s="131"/>
      <c r="WVB52" s="131"/>
      <c r="WVC52" s="131"/>
      <c r="WVD52" s="131"/>
      <c r="WVE52" s="131"/>
      <c r="WVF52" s="131"/>
      <c r="WVG52" s="131"/>
      <c r="WVH52" s="131"/>
      <c r="WVI52" s="131"/>
      <c r="WVJ52" s="131"/>
      <c r="WVK52" s="131"/>
      <c r="WVL52" s="131"/>
      <c r="WVM52" s="131"/>
      <c r="WVN52" s="131"/>
      <c r="WVO52" s="131"/>
      <c r="WVP52" s="131"/>
      <c r="WVQ52" s="131"/>
      <c r="WVR52" s="131"/>
      <c r="WVS52" s="131"/>
      <c r="WVT52" s="131"/>
      <c r="WVU52" s="131"/>
      <c r="WVV52" s="131"/>
      <c r="WVW52" s="131"/>
      <c r="WVX52" s="131"/>
      <c r="WVY52" s="131"/>
      <c r="WVZ52" s="131"/>
      <c r="WWA52" s="131"/>
      <c r="WWB52" s="131"/>
      <c r="WWC52" s="131"/>
      <c r="WWD52" s="131"/>
      <c r="WWE52" s="131"/>
      <c r="WWF52" s="131"/>
      <c r="WWG52" s="131"/>
      <c r="WWH52" s="131"/>
      <c r="WWI52" s="131"/>
      <c r="WWJ52" s="131"/>
      <c r="WWK52" s="131"/>
      <c r="WWL52" s="131"/>
      <c r="WWM52" s="131"/>
      <c r="WWN52" s="131"/>
      <c r="WWO52" s="131"/>
      <c r="WWP52" s="131"/>
      <c r="WWQ52" s="131"/>
      <c r="WWR52" s="131"/>
      <c r="WWS52" s="131"/>
      <c r="WWT52" s="131"/>
      <c r="WWU52" s="131"/>
      <c r="WWV52" s="131"/>
      <c r="WWW52" s="131"/>
      <c r="WWX52" s="131"/>
      <c r="WWY52" s="131"/>
      <c r="WWZ52" s="131"/>
      <c r="WXA52" s="131"/>
      <c r="WXB52" s="131"/>
      <c r="WXC52" s="131"/>
      <c r="WXD52" s="131"/>
      <c r="WXE52" s="131"/>
      <c r="WXF52" s="131"/>
      <c r="WXG52" s="131"/>
      <c r="WXH52" s="131"/>
      <c r="WXI52" s="131"/>
      <c r="WXJ52" s="131"/>
      <c r="WXK52" s="131"/>
      <c r="WXL52" s="131"/>
      <c r="WXM52" s="131"/>
      <c r="WXN52" s="131"/>
      <c r="WXO52" s="131"/>
      <c r="WXP52" s="131"/>
      <c r="WXQ52" s="131"/>
      <c r="WXR52" s="131"/>
      <c r="WXS52" s="131"/>
      <c r="WXT52" s="131"/>
      <c r="WXU52" s="131"/>
      <c r="WXV52" s="131"/>
      <c r="WXW52" s="131"/>
      <c r="WXX52" s="131"/>
      <c r="WXY52" s="131"/>
      <c r="WXZ52" s="131"/>
      <c r="WYA52" s="131"/>
      <c r="WYB52" s="131"/>
      <c r="WYC52" s="131"/>
      <c r="WYD52" s="131"/>
      <c r="WYE52" s="131"/>
      <c r="WYF52" s="131"/>
      <c r="WYG52" s="131"/>
      <c r="WYH52" s="131"/>
      <c r="WYI52" s="131"/>
      <c r="WYJ52" s="131"/>
      <c r="WYK52" s="131"/>
      <c r="WYL52" s="131"/>
      <c r="WYM52" s="131"/>
      <c r="WYN52" s="131"/>
      <c r="WYO52" s="131"/>
      <c r="WYP52" s="131"/>
      <c r="WYQ52" s="131"/>
      <c r="WYR52" s="131"/>
      <c r="WYS52" s="131"/>
      <c r="WYT52" s="131"/>
      <c r="WYU52" s="131"/>
      <c r="WYV52" s="131"/>
      <c r="WYW52" s="131"/>
      <c r="WYX52" s="131"/>
      <c r="WYY52" s="131"/>
      <c r="WYZ52" s="131"/>
      <c r="WZA52" s="131"/>
      <c r="WZB52" s="131"/>
      <c r="WZC52" s="131"/>
      <c r="WZD52" s="131"/>
      <c r="WZE52" s="131"/>
      <c r="WZF52" s="131"/>
      <c r="WZG52" s="131"/>
      <c r="WZH52" s="131"/>
      <c r="WZI52" s="131"/>
      <c r="WZJ52" s="131"/>
      <c r="WZK52" s="131"/>
      <c r="WZL52" s="131"/>
      <c r="WZM52" s="131"/>
      <c r="WZN52" s="131"/>
      <c r="WZO52" s="131"/>
      <c r="WZP52" s="131"/>
      <c r="WZQ52" s="131"/>
      <c r="WZR52" s="131"/>
      <c r="WZS52" s="131"/>
      <c r="WZT52" s="131"/>
      <c r="WZU52" s="131"/>
      <c r="WZV52" s="131"/>
      <c r="WZW52" s="131"/>
      <c r="WZX52" s="131"/>
      <c r="WZY52" s="131"/>
      <c r="WZZ52" s="131"/>
      <c r="XAA52" s="131"/>
      <c r="XAB52" s="131"/>
      <c r="XAC52" s="131"/>
      <c r="XAD52" s="131"/>
      <c r="XAE52" s="131"/>
      <c r="XAF52" s="131"/>
      <c r="XAG52" s="131"/>
      <c r="XAH52" s="131"/>
      <c r="XAI52" s="131"/>
      <c r="XAJ52" s="131"/>
      <c r="XAK52" s="131"/>
      <c r="XAL52" s="131"/>
      <c r="XAM52" s="131"/>
      <c r="XAN52" s="131"/>
      <c r="XAO52" s="131"/>
      <c r="XAP52" s="131"/>
      <c r="XAQ52" s="131"/>
      <c r="XAR52" s="131"/>
      <c r="XAS52" s="131"/>
      <c r="XAT52" s="131"/>
      <c r="XAU52" s="131"/>
      <c r="XAV52" s="131"/>
      <c r="XAW52" s="131"/>
      <c r="XAX52" s="131"/>
      <c r="XAY52" s="131"/>
      <c r="XAZ52" s="131"/>
      <c r="XBA52" s="131"/>
      <c r="XBB52" s="131"/>
      <c r="XBC52" s="131"/>
      <c r="XBD52" s="131"/>
      <c r="XBE52" s="131"/>
      <c r="XBF52" s="131"/>
      <c r="XBG52" s="131"/>
      <c r="XBH52" s="131"/>
      <c r="XBI52" s="131"/>
      <c r="XBJ52" s="131"/>
      <c r="XBK52" s="131"/>
      <c r="XBL52" s="131"/>
      <c r="XBM52" s="131"/>
      <c r="XBN52" s="131"/>
      <c r="XBO52" s="131"/>
      <c r="XBP52" s="131"/>
      <c r="XBQ52" s="131"/>
      <c r="XBR52" s="131"/>
      <c r="XBS52" s="131"/>
      <c r="XBT52" s="131"/>
      <c r="XBU52" s="131"/>
      <c r="XBV52" s="131"/>
      <c r="XBW52" s="131"/>
      <c r="XBX52" s="131"/>
      <c r="XBY52" s="131"/>
      <c r="XBZ52" s="131"/>
      <c r="XCA52" s="131"/>
      <c r="XCB52" s="131"/>
      <c r="XCC52" s="131"/>
      <c r="XCD52" s="131"/>
      <c r="XCE52" s="131"/>
      <c r="XCF52" s="131"/>
      <c r="XCG52" s="131"/>
      <c r="XCH52" s="131"/>
      <c r="XCI52" s="131"/>
      <c r="XCJ52" s="131"/>
      <c r="XCK52" s="131"/>
      <c r="XCL52" s="131"/>
      <c r="XCM52" s="131"/>
      <c r="XCN52" s="131"/>
      <c r="XCO52" s="131"/>
      <c r="XCP52" s="131"/>
      <c r="XCQ52" s="131"/>
      <c r="XCR52" s="131"/>
      <c r="XCS52" s="131"/>
      <c r="XCT52" s="131"/>
      <c r="XCU52" s="131"/>
      <c r="XCV52" s="131"/>
      <c r="XCW52" s="131"/>
      <c r="XCX52" s="131"/>
      <c r="XCY52" s="131"/>
      <c r="XCZ52" s="131"/>
      <c r="XDA52" s="131"/>
      <c r="XDB52" s="131"/>
      <c r="XDC52" s="131"/>
      <c r="XDD52" s="131"/>
      <c r="XDE52" s="131"/>
      <c r="XDF52" s="131"/>
      <c r="XDG52" s="131"/>
      <c r="XDH52" s="131"/>
      <c r="XDI52" s="131"/>
      <c r="XDJ52" s="131"/>
      <c r="XDK52" s="131"/>
      <c r="XDL52" s="131"/>
      <c r="XDM52" s="131"/>
      <c r="XDN52" s="131"/>
      <c r="XDO52" s="131"/>
      <c r="XDP52" s="131"/>
      <c r="XDQ52" s="131"/>
      <c r="XDR52" s="131"/>
      <c r="XDS52" s="131"/>
      <c r="XDT52" s="131"/>
      <c r="XDU52" s="131"/>
      <c r="XDV52" s="131"/>
      <c r="XDW52" s="131"/>
      <c r="XDX52" s="131"/>
      <c r="XDY52" s="131"/>
      <c r="XDZ52" s="131"/>
      <c r="XEA52" s="131"/>
      <c r="XEB52" s="131"/>
      <c r="XEC52" s="131"/>
      <c r="XED52" s="131"/>
      <c r="XEE52" s="131"/>
      <c r="XEF52" s="131"/>
      <c r="XEG52" s="131"/>
      <c r="XEH52" s="131"/>
      <c r="XEI52" s="131"/>
      <c r="XEJ52" s="131"/>
      <c r="XEK52" s="131"/>
      <c r="XEL52" s="131"/>
      <c r="XEM52" s="131"/>
      <c r="XEN52" s="131"/>
      <c r="XEO52" s="131"/>
      <c r="XEP52" s="131"/>
      <c r="XEQ52" s="131"/>
      <c r="XER52" s="131"/>
      <c r="XES52" s="131"/>
    </row>
    <row r="53" ht="17.25" customHeight="1" spans="1:4">
      <c r="A53" s="73" t="s">
        <v>96</v>
      </c>
      <c r="B53" s="26">
        <f t="shared" si="1"/>
        <v>29.3</v>
      </c>
      <c r="C53" s="26"/>
      <c r="D53" s="148">
        <v>29.3</v>
      </c>
    </row>
    <row r="54" ht="17.25" customHeight="1" spans="1:4">
      <c r="A54" s="73" t="s">
        <v>97</v>
      </c>
      <c r="B54" s="26">
        <f t="shared" si="1"/>
        <v>29.3</v>
      </c>
      <c r="C54" s="26"/>
      <c r="D54" s="148">
        <v>29.3</v>
      </c>
    </row>
    <row r="55" ht="17.25" customHeight="1" spans="1:4">
      <c r="A55" s="73" t="s">
        <v>98</v>
      </c>
      <c r="B55" s="26">
        <f t="shared" si="1"/>
        <v>33.49</v>
      </c>
      <c r="C55" s="148">
        <f>C57</f>
        <v>33.49</v>
      </c>
      <c r="D55" s="148"/>
    </row>
    <row r="56" ht="17.25" customHeight="1" spans="1:4">
      <c r="A56" s="73" t="s">
        <v>99</v>
      </c>
      <c r="B56" s="26">
        <f t="shared" si="1"/>
        <v>33.49</v>
      </c>
      <c r="C56" s="148">
        <v>33.49</v>
      </c>
      <c r="D56" s="148"/>
    </row>
    <row r="57" ht="17.25" customHeight="1" spans="1:4">
      <c r="A57" s="73" t="s">
        <v>100</v>
      </c>
      <c r="B57" s="26">
        <f t="shared" si="1"/>
        <v>33.49</v>
      </c>
      <c r="C57" s="151">
        <v>33.49</v>
      </c>
      <c r="D57" s="148"/>
    </row>
    <row r="58" spans="1:4">
      <c r="A58" s="152"/>
      <c r="B58" s="153"/>
      <c r="C58" s="153"/>
      <c r="D58" s="154"/>
    </row>
    <row r="59" spans="1:4">
      <c r="A59" s="152"/>
      <c r="B59" s="153"/>
      <c r="C59" s="153"/>
      <c r="D59" s="154"/>
    </row>
    <row r="60" spans="1:4">
      <c r="A60" s="152"/>
      <c r="B60" s="153"/>
      <c r="C60" s="153"/>
      <c r="D60" s="154"/>
    </row>
  </sheetData>
  <mergeCells count="1">
    <mergeCell ref="A2:D2"/>
  </mergeCells>
  <printOptions horizontalCentered="1"/>
  <pageMargins left="0.708661417322835" right="0.708661417322835" top="0.41" bottom="0.32" header="0.31496062992126" footer="0.31496062992126"/>
  <pageSetup paperSize="9" fitToHeight="0" orientation="landscape"/>
  <headerFooter alignWithMargins="0"/>
  <ignoredErrors>
    <ignoredError sqref="B6:C6 D6"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1"/>
  <sheetViews>
    <sheetView showGridLines="0" showZeros="0" workbookViewId="0">
      <selection activeCell="I15" sqref="I15"/>
    </sheetView>
  </sheetViews>
  <sheetFormatPr defaultColWidth="6.88333333333333" defaultRowHeight="20.1" customHeight="1"/>
  <cols>
    <col min="1" max="1" width="39.25" style="15" customWidth="1"/>
    <col min="2" max="2" width="27.3333333333333" style="106" customWidth="1"/>
    <col min="3" max="3" width="19.6166666666667" style="107" customWidth="1"/>
    <col min="4" max="4" width="23.1333333333333" style="107" customWidth="1"/>
    <col min="5" max="5" width="6.88333333333333" style="108"/>
    <col min="6" max="7" width="6.88333333333333" style="15"/>
    <col min="8" max="8" width="9.66666666666667" style="15"/>
    <col min="9" max="246" width="6.88333333333333" style="15"/>
    <col min="247" max="247" width="14.5" style="15" customWidth="1"/>
    <col min="248" max="248" width="33.3833333333333" style="15" customWidth="1"/>
    <col min="249" max="251" width="20.6333333333333" style="15" customWidth="1"/>
    <col min="252" max="502" width="6.88333333333333" style="15"/>
    <col min="503" max="503" width="14.5" style="15" customWidth="1"/>
    <col min="504" max="504" width="33.3833333333333" style="15" customWidth="1"/>
    <col min="505" max="507" width="20.6333333333333" style="15" customWidth="1"/>
    <col min="508" max="758" width="6.88333333333333" style="15"/>
    <col min="759" max="759" width="14.5" style="15" customWidth="1"/>
    <col min="760" max="760" width="33.3833333333333" style="15" customWidth="1"/>
    <col min="761" max="763" width="20.6333333333333" style="15" customWidth="1"/>
    <col min="764" max="1014" width="6.88333333333333" style="15"/>
    <col min="1015" max="1015" width="14.5" style="15" customWidth="1"/>
    <col min="1016" max="1016" width="33.3833333333333" style="15" customWidth="1"/>
    <col min="1017" max="1019" width="20.6333333333333" style="15" customWidth="1"/>
    <col min="1020" max="1270" width="6.88333333333333" style="15"/>
    <col min="1271" max="1271" width="14.5" style="15" customWidth="1"/>
    <col min="1272" max="1272" width="33.3833333333333" style="15" customWidth="1"/>
    <col min="1273" max="1275" width="20.6333333333333" style="15" customWidth="1"/>
    <col min="1276" max="1526" width="6.88333333333333" style="15"/>
    <col min="1527" max="1527" width="14.5" style="15" customWidth="1"/>
    <col min="1528" max="1528" width="33.3833333333333" style="15" customWidth="1"/>
    <col min="1529" max="1531" width="20.6333333333333" style="15" customWidth="1"/>
    <col min="1532" max="1782" width="6.88333333333333" style="15"/>
    <col min="1783" max="1783" width="14.5" style="15" customWidth="1"/>
    <col min="1784" max="1784" width="33.3833333333333" style="15" customWidth="1"/>
    <col min="1785" max="1787" width="20.6333333333333" style="15" customWidth="1"/>
    <col min="1788" max="2038" width="6.88333333333333" style="15"/>
    <col min="2039" max="2039" width="14.5" style="15" customWidth="1"/>
    <col min="2040" max="2040" width="33.3833333333333" style="15" customWidth="1"/>
    <col min="2041" max="2043" width="20.6333333333333" style="15" customWidth="1"/>
    <col min="2044" max="2294" width="6.88333333333333" style="15"/>
    <col min="2295" max="2295" width="14.5" style="15" customWidth="1"/>
    <col min="2296" max="2296" width="33.3833333333333" style="15" customWidth="1"/>
    <col min="2297" max="2299" width="20.6333333333333" style="15" customWidth="1"/>
    <col min="2300" max="2550" width="6.88333333333333" style="15"/>
    <col min="2551" max="2551" width="14.5" style="15" customWidth="1"/>
    <col min="2552" max="2552" width="33.3833333333333" style="15" customWidth="1"/>
    <col min="2553" max="2555" width="20.6333333333333" style="15" customWidth="1"/>
    <col min="2556" max="2806" width="6.88333333333333" style="15"/>
    <col min="2807" max="2807" width="14.5" style="15" customWidth="1"/>
    <col min="2808" max="2808" width="33.3833333333333" style="15" customWidth="1"/>
    <col min="2809" max="2811" width="20.6333333333333" style="15" customWidth="1"/>
    <col min="2812" max="3062" width="6.88333333333333" style="15"/>
    <col min="3063" max="3063" width="14.5" style="15" customWidth="1"/>
    <col min="3064" max="3064" width="33.3833333333333" style="15" customWidth="1"/>
    <col min="3065" max="3067" width="20.6333333333333" style="15" customWidth="1"/>
    <col min="3068" max="3318" width="6.88333333333333" style="15"/>
    <col min="3319" max="3319" width="14.5" style="15" customWidth="1"/>
    <col min="3320" max="3320" width="33.3833333333333" style="15" customWidth="1"/>
    <col min="3321" max="3323" width="20.6333333333333" style="15" customWidth="1"/>
    <col min="3324" max="3574" width="6.88333333333333" style="15"/>
    <col min="3575" max="3575" width="14.5" style="15" customWidth="1"/>
    <col min="3576" max="3576" width="33.3833333333333" style="15" customWidth="1"/>
    <col min="3577" max="3579" width="20.6333333333333" style="15" customWidth="1"/>
    <col min="3580" max="3830" width="6.88333333333333" style="15"/>
    <col min="3831" max="3831" width="14.5" style="15" customWidth="1"/>
    <col min="3832" max="3832" width="33.3833333333333" style="15" customWidth="1"/>
    <col min="3833" max="3835" width="20.6333333333333" style="15" customWidth="1"/>
    <col min="3836" max="4086" width="6.88333333333333" style="15"/>
    <col min="4087" max="4087" width="14.5" style="15" customWidth="1"/>
    <col min="4088" max="4088" width="33.3833333333333" style="15" customWidth="1"/>
    <col min="4089" max="4091" width="20.6333333333333" style="15" customWidth="1"/>
    <col min="4092" max="4342" width="6.88333333333333" style="15"/>
    <col min="4343" max="4343" width="14.5" style="15" customWidth="1"/>
    <col min="4344" max="4344" width="33.3833333333333" style="15" customWidth="1"/>
    <col min="4345" max="4347" width="20.6333333333333" style="15" customWidth="1"/>
    <col min="4348" max="4598" width="6.88333333333333" style="15"/>
    <col min="4599" max="4599" width="14.5" style="15" customWidth="1"/>
    <col min="4600" max="4600" width="33.3833333333333" style="15" customWidth="1"/>
    <col min="4601" max="4603" width="20.6333333333333" style="15" customWidth="1"/>
    <col min="4604" max="4854" width="6.88333333333333" style="15"/>
    <col min="4855" max="4855" width="14.5" style="15" customWidth="1"/>
    <col min="4856" max="4856" width="33.3833333333333" style="15" customWidth="1"/>
    <col min="4857" max="4859" width="20.6333333333333" style="15" customWidth="1"/>
    <col min="4860" max="5110" width="6.88333333333333" style="15"/>
    <col min="5111" max="5111" width="14.5" style="15" customWidth="1"/>
    <col min="5112" max="5112" width="33.3833333333333" style="15" customWidth="1"/>
    <col min="5113" max="5115" width="20.6333333333333" style="15" customWidth="1"/>
    <col min="5116" max="5366" width="6.88333333333333" style="15"/>
    <col min="5367" max="5367" width="14.5" style="15" customWidth="1"/>
    <col min="5368" max="5368" width="33.3833333333333" style="15" customWidth="1"/>
    <col min="5369" max="5371" width="20.6333333333333" style="15" customWidth="1"/>
    <col min="5372" max="5622" width="6.88333333333333" style="15"/>
    <col min="5623" max="5623" width="14.5" style="15" customWidth="1"/>
    <col min="5624" max="5624" width="33.3833333333333" style="15" customWidth="1"/>
    <col min="5625" max="5627" width="20.6333333333333" style="15" customWidth="1"/>
    <col min="5628" max="5878" width="6.88333333333333" style="15"/>
    <col min="5879" max="5879" width="14.5" style="15" customWidth="1"/>
    <col min="5880" max="5880" width="33.3833333333333" style="15" customWidth="1"/>
    <col min="5881" max="5883" width="20.6333333333333" style="15" customWidth="1"/>
    <col min="5884" max="6134" width="6.88333333333333" style="15"/>
    <col min="6135" max="6135" width="14.5" style="15" customWidth="1"/>
    <col min="6136" max="6136" width="33.3833333333333" style="15" customWidth="1"/>
    <col min="6137" max="6139" width="20.6333333333333" style="15" customWidth="1"/>
    <col min="6140" max="6390" width="6.88333333333333" style="15"/>
    <col min="6391" max="6391" width="14.5" style="15" customWidth="1"/>
    <col min="6392" max="6392" width="33.3833333333333" style="15" customWidth="1"/>
    <col min="6393" max="6395" width="20.6333333333333" style="15" customWidth="1"/>
    <col min="6396" max="6646" width="6.88333333333333" style="15"/>
    <col min="6647" max="6647" width="14.5" style="15" customWidth="1"/>
    <col min="6648" max="6648" width="33.3833333333333" style="15" customWidth="1"/>
    <col min="6649" max="6651" width="20.6333333333333" style="15" customWidth="1"/>
    <col min="6652" max="6902" width="6.88333333333333" style="15"/>
    <col min="6903" max="6903" width="14.5" style="15" customWidth="1"/>
    <col min="6904" max="6904" width="33.3833333333333" style="15" customWidth="1"/>
    <col min="6905" max="6907" width="20.6333333333333" style="15" customWidth="1"/>
    <col min="6908" max="7158" width="6.88333333333333" style="15"/>
    <col min="7159" max="7159" width="14.5" style="15" customWidth="1"/>
    <col min="7160" max="7160" width="33.3833333333333" style="15" customWidth="1"/>
    <col min="7161" max="7163" width="20.6333333333333" style="15" customWidth="1"/>
    <col min="7164" max="7414" width="6.88333333333333" style="15"/>
    <col min="7415" max="7415" width="14.5" style="15" customWidth="1"/>
    <col min="7416" max="7416" width="33.3833333333333" style="15" customWidth="1"/>
    <col min="7417" max="7419" width="20.6333333333333" style="15" customWidth="1"/>
    <col min="7420" max="7670" width="6.88333333333333" style="15"/>
    <col min="7671" max="7671" width="14.5" style="15" customWidth="1"/>
    <col min="7672" max="7672" width="33.3833333333333" style="15" customWidth="1"/>
    <col min="7673" max="7675" width="20.6333333333333" style="15" customWidth="1"/>
    <col min="7676" max="7926" width="6.88333333333333" style="15"/>
    <col min="7927" max="7927" width="14.5" style="15" customWidth="1"/>
    <col min="7928" max="7928" width="33.3833333333333" style="15" customWidth="1"/>
    <col min="7929" max="7931" width="20.6333333333333" style="15" customWidth="1"/>
    <col min="7932" max="8182" width="6.88333333333333" style="15"/>
    <col min="8183" max="8183" width="14.5" style="15" customWidth="1"/>
    <col min="8184" max="8184" width="33.3833333333333" style="15" customWidth="1"/>
    <col min="8185" max="8187" width="20.6333333333333" style="15" customWidth="1"/>
    <col min="8188" max="8438" width="6.88333333333333" style="15"/>
    <col min="8439" max="8439" width="14.5" style="15" customWidth="1"/>
    <col min="8440" max="8440" width="33.3833333333333" style="15" customWidth="1"/>
    <col min="8441" max="8443" width="20.6333333333333" style="15" customWidth="1"/>
    <col min="8444" max="8694" width="6.88333333333333" style="15"/>
    <col min="8695" max="8695" width="14.5" style="15" customWidth="1"/>
    <col min="8696" max="8696" width="33.3833333333333" style="15" customWidth="1"/>
    <col min="8697" max="8699" width="20.6333333333333" style="15" customWidth="1"/>
    <col min="8700" max="8950" width="6.88333333333333" style="15"/>
    <col min="8951" max="8951" width="14.5" style="15" customWidth="1"/>
    <col min="8952" max="8952" width="33.3833333333333" style="15" customWidth="1"/>
    <col min="8953" max="8955" width="20.6333333333333" style="15" customWidth="1"/>
    <col min="8956" max="9206" width="6.88333333333333" style="15"/>
    <col min="9207" max="9207" width="14.5" style="15" customWidth="1"/>
    <col min="9208" max="9208" width="33.3833333333333" style="15" customWidth="1"/>
    <col min="9209" max="9211" width="20.6333333333333" style="15" customWidth="1"/>
    <col min="9212" max="9462" width="6.88333333333333" style="15"/>
    <col min="9463" max="9463" width="14.5" style="15" customWidth="1"/>
    <col min="9464" max="9464" width="33.3833333333333" style="15" customWidth="1"/>
    <col min="9465" max="9467" width="20.6333333333333" style="15" customWidth="1"/>
    <col min="9468" max="9718" width="6.88333333333333" style="15"/>
    <col min="9719" max="9719" width="14.5" style="15" customWidth="1"/>
    <col min="9720" max="9720" width="33.3833333333333" style="15" customWidth="1"/>
    <col min="9721" max="9723" width="20.6333333333333" style="15" customWidth="1"/>
    <col min="9724" max="9974" width="6.88333333333333" style="15"/>
    <col min="9975" max="9975" width="14.5" style="15" customWidth="1"/>
    <col min="9976" max="9976" width="33.3833333333333" style="15" customWidth="1"/>
    <col min="9977" max="9979" width="20.6333333333333" style="15" customWidth="1"/>
    <col min="9980" max="10230" width="6.88333333333333" style="15"/>
    <col min="10231" max="10231" width="14.5" style="15" customWidth="1"/>
    <col min="10232" max="10232" width="33.3833333333333" style="15" customWidth="1"/>
    <col min="10233" max="10235" width="20.6333333333333" style="15" customWidth="1"/>
    <col min="10236" max="10486" width="6.88333333333333" style="15"/>
    <col min="10487" max="10487" width="14.5" style="15" customWidth="1"/>
    <col min="10488" max="10488" width="33.3833333333333" style="15" customWidth="1"/>
    <col min="10489" max="10491" width="20.6333333333333" style="15" customWidth="1"/>
    <col min="10492" max="10742" width="6.88333333333333" style="15"/>
    <col min="10743" max="10743" width="14.5" style="15" customWidth="1"/>
    <col min="10744" max="10744" width="33.3833333333333" style="15" customWidth="1"/>
    <col min="10745" max="10747" width="20.6333333333333" style="15" customWidth="1"/>
    <col min="10748" max="10998" width="6.88333333333333" style="15"/>
    <col min="10999" max="10999" width="14.5" style="15" customWidth="1"/>
    <col min="11000" max="11000" width="33.3833333333333" style="15" customWidth="1"/>
    <col min="11001" max="11003" width="20.6333333333333" style="15" customWidth="1"/>
    <col min="11004" max="11254" width="6.88333333333333" style="15"/>
    <col min="11255" max="11255" width="14.5" style="15" customWidth="1"/>
    <col min="11256" max="11256" width="33.3833333333333" style="15" customWidth="1"/>
    <col min="11257" max="11259" width="20.6333333333333" style="15" customWidth="1"/>
    <col min="11260" max="11510" width="6.88333333333333" style="15"/>
    <col min="11511" max="11511" width="14.5" style="15" customWidth="1"/>
    <col min="11512" max="11512" width="33.3833333333333" style="15" customWidth="1"/>
    <col min="11513" max="11515" width="20.6333333333333" style="15" customWidth="1"/>
    <col min="11516" max="11766" width="6.88333333333333" style="15"/>
    <col min="11767" max="11767" width="14.5" style="15" customWidth="1"/>
    <col min="11768" max="11768" width="33.3833333333333" style="15" customWidth="1"/>
    <col min="11769" max="11771" width="20.6333333333333" style="15" customWidth="1"/>
    <col min="11772" max="12022" width="6.88333333333333" style="15"/>
    <col min="12023" max="12023" width="14.5" style="15" customWidth="1"/>
    <col min="12024" max="12024" width="33.3833333333333" style="15" customWidth="1"/>
    <col min="12025" max="12027" width="20.6333333333333" style="15" customWidth="1"/>
    <col min="12028" max="12278" width="6.88333333333333" style="15"/>
    <col min="12279" max="12279" width="14.5" style="15" customWidth="1"/>
    <col min="12280" max="12280" width="33.3833333333333" style="15" customWidth="1"/>
    <col min="12281" max="12283" width="20.6333333333333" style="15" customWidth="1"/>
    <col min="12284" max="12534" width="6.88333333333333" style="15"/>
    <col min="12535" max="12535" width="14.5" style="15" customWidth="1"/>
    <col min="12536" max="12536" width="33.3833333333333" style="15" customWidth="1"/>
    <col min="12537" max="12539" width="20.6333333333333" style="15" customWidth="1"/>
    <col min="12540" max="12790" width="6.88333333333333" style="15"/>
    <col min="12791" max="12791" width="14.5" style="15" customWidth="1"/>
    <col min="12792" max="12792" width="33.3833333333333" style="15" customWidth="1"/>
    <col min="12793" max="12795" width="20.6333333333333" style="15" customWidth="1"/>
    <col min="12796" max="13046" width="6.88333333333333" style="15"/>
    <col min="13047" max="13047" width="14.5" style="15" customWidth="1"/>
    <col min="13048" max="13048" width="33.3833333333333" style="15" customWidth="1"/>
    <col min="13049" max="13051" width="20.6333333333333" style="15" customWidth="1"/>
    <col min="13052" max="13302" width="6.88333333333333" style="15"/>
    <col min="13303" max="13303" width="14.5" style="15" customWidth="1"/>
    <col min="13304" max="13304" width="33.3833333333333" style="15" customWidth="1"/>
    <col min="13305" max="13307" width="20.6333333333333" style="15" customWidth="1"/>
    <col min="13308" max="13558" width="6.88333333333333" style="15"/>
    <col min="13559" max="13559" width="14.5" style="15" customWidth="1"/>
    <col min="13560" max="13560" width="33.3833333333333" style="15" customWidth="1"/>
    <col min="13561" max="13563" width="20.6333333333333" style="15" customWidth="1"/>
    <col min="13564" max="13814" width="6.88333333333333" style="15"/>
    <col min="13815" max="13815" width="14.5" style="15" customWidth="1"/>
    <col min="13816" max="13816" width="33.3833333333333" style="15" customWidth="1"/>
    <col min="13817" max="13819" width="20.6333333333333" style="15" customWidth="1"/>
    <col min="13820" max="14070" width="6.88333333333333" style="15"/>
    <col min="14071" max="14071" width="14.5" style="15" customWidth="1"/>
    <col min="14072" max="14072" width="33.3833333333333" style="15" customWidth="1"/>
    <col min="14073" max="14075" width="20.6333333333333" style="15" customWidth="1"/>
    <col min="14076" max="14326" width="6.88333333333333" style="15"/>
    <col min="14327" max="14327" width="14.5" style="15" customWidth="1"/>
    <col min="14328" max="14328" width="33.3833333333333" style="15" customWidth="1"/>
    <col min="14329" max="14331" width="20.6333333333333" style="15" customWidth="1"/>
    <col min="14332" max="14582" width="6.88333333333333" style="15"/>
    <col min="14583" max="14583" width="14.5" style="15" customWidth="1"/>
    <col min="14584" max="14584" width="33.3833333333333" style="15" customWidth="1"/>
    <col min="14585" max="14587" width="20.6333333333333" style="15" customWidth="1"/>
    <col min="14588" max="14838" width="6.88333333333333" style="15"/>
    <col min="14839" max="14839" width="14.5" style="15" customWidth="1"/>
    <col min="14840" max="14840" width="33.3833333333333" style="15" customWidth="1"/>
    <col min="14841" max="14843" width="20.6333333333333" style="15" customWidth="1"/>
    <col min="14844" max="15094" width="6.88333333333333" style="15"/>
    <col min="15095" max="15095" width="14.5" style="15" customWidth="1"/>
    <col min="15096" max="15096" width="33.3833333333333" style="15" customWidth="1"/>
    <col min="15097" max="15099" width="20.6333333333333" style="15" customWidth="1"/>
    <col min="15100" max="15350" width="6.88333333333333" style="15"/>
    <col min="15351" max="15351" width="14.5" style="15" customWidth="1"/>
    <col min="15352" max="15352" width="33.3833333333333" style="15" customWidth="1"/>
    <col min="15353" max="15355" width="20.6333333333333" style="15" customWidth="1"/>
    <col min="15356" max="15606" width="6.88333333333333" style="15"/>
    <col min="15607" max="15607" width="14.5" style="15" customWidth="1"/>
    <col min="15608" max="15608" width="33.3833333333333" style="15" customWidth="1"/>
    <col min="15609" max="15611" width="20.6333333333333" style="15" customWidth="1"/>
    <col min="15612" max="15862" width="6.88333333333333" style="15"/>
    <col min="15863" max="15863" width="14.5" style="15" customWidth="1"/>
    <col min="15864" max="15864" width="33.3833333333333" style="15" customWidth="1"/>
    <col min="15865" max="15867" width="20.6333333333333" style="15" customWidth="1"/>
    <col min="15868" max="16118" width="6.88333333333333" style="15"/>
    <col min="16119" max="16119" width="14.5" style="15" customWidth="1"/>
    <col min="16120" max="16120" width="33.3833333333333" style="15" customWidth="1"/>
    <col min="16121" max="16123" width="20.6333333333333" style="15" customWidth="1"/>
    <col min="16124" max="16374" width="6.88333333333333" style="15"/>
  </cols>
  <sheetData>
    <row r="1" customHeight="1" spans="1:4">
      <c r="A1" s="17" t="s">
        <v>101</v>
      </c>
      <c r="D1" s="109"/>
    </row>
    <row r="2" ht="34.5" customHeight="1" spans="1:4">
      <c r="A2" s="110" t="s">
        <v>102</v>
      </c>
      <c r="B2" s="111"/>
      <c r="C2" s="111"/>
      <c r="D2" s="111"/>
    </row>
    <row r="3" customHeight="1" spans="1:4">
      <c r="A3" s="110"/>
      <c r="B3" s="111"/>
      <c r="C3" s="111"/>
      <c r="D3" s="111"/>
    </row>
    <row r="4" s="34" customFormat="1" customHeight="1" spans="1:5">
      <c r="A4" s="21"/>
      <c r="B4" s="112"/>
      <c r="C4" s="113"/>
      <c r="D4" s="114" t="s">
        <v>2</v>
      </c>
      <c r="E4" s="115"/>
    </row>
    <row r="5" s="34" customFormat="1" customHeight="1" spans="1:5">
      <c r="A5" s="66"/>
      <c r="B5" s="116" t="s">
        <v>103</v>
      </c>
      <c r="C5" s="116"/>
      <c r="D5" s="116"/>
      <c r="E5" s="115"/>
    </row>
    <row r="6" s="34" customFormat="1" customHeight="1" spans="1:5">
      <c r="A6" s="66" t="s">
        <v>104</v>
      </c>
      <c r="B6" s="116" t="s">
        <v>7</v>
      </c>
      <c r="C6" s="116" t="s">
        <v>105</v>
      </c>
      <c r="D6" s="116" t="s">
        <v>106</v>
      </c>
      <c r="E6" s="115"/>
    </row>
    <row r="7" s="34" customFormat="1" customHeight="1" spans="1:5">
      <c r="A7" s="117" t="s">
        <v>107</v>
      </c>
      <c r="B7" s="118">
        <f>B8+B22+B50</f>
        <v>793.16</v>
      </c>
      <c r="C7" s="118">
        <f>C8+C22+C50</f>
        <v>666.19</v>
      </c>
      <c r="D7" s="118">
        <f>D8+D22+D50</f>
        <v>126.97</v>
      </c>
      <c r="E7" s="115"/>
    </row>
    <row r="8" s="34" customFormat="1" customHeight="1" spans="1:5">
      <c r="A8" s="100" t="s">
        <v>108</v>
      </c>
      <c r="B8" s="119">
        <f>SUM(B9:B21)</f>
        <v>633.76</v>
      </c>
      <c r="C8" s="119">
        <f>SUM(C9:C21)</f>
        <v>633.76</v>
      </c>
      <c r="D8" s="119">
        <f>SUM(D9:D21)</f>
        <v>0</v>
      </c>
      <c r="E8" s="115"/>
    </row>
    <row r="9" s="34" customFormat="1" customHeight="1" spans="1:5">
      <c r="A9" s="100" t="s">
        <v>109</v>
      </c>
      <c r="B9" s="120">
        <v>281.65</v>
      </c>
      <c r="C9" s="120">
        <v>281.65</v>
      </c>
      <c r="D9" s="121">
        <f t="shared" ref="D9:D21" si="0">B9-C9</f>
        <v>0</v>
      </c>
      <c r="E9" s="122"/>
    </row>
    <row r="10" s="34" customFormat="1" customHeight="1" spans="1:5">
      <c r="A10" s="100" t="s">
        <v>110</v>
      </c>
      <c r="B10" s="118">
        <v>99.43</v>
      </c>
      <c r="C10" s="118">
        <v>99.43</v>
      </c>
      <c r="D10" s="121">
        <f t="shared" si="0"/>
        <v>0</v>
      </c>
      <c r="E10" s="122"/>
    </row>
    <row r="11" s="34" customFormat="1" customHeight="1" spans="1:5">
      <c r="A11" s="100" t="s">
        <v>111</v>
      </c>
      <c r="B11" s="120">
        <v>12.7</v>
      </c>
      <c r="C11" s="120">
        <v>12.7</v>
      </c>
      <c r="D11" s="121">
        <f t="shared" si="0"/>
        <v>0</v>
      </c>
      <c r="E11" s="122"/>
    </row>
    <row r="12" s="34" customFormat="1" customHeight="1" spans="1:5">
      <c r="A12" s="100" t="s">
        <v>112</v>
      </c>
      <c r="B12" s="118"/>
      <c r="C12" s="118"/>
      <c r="D12" s="121">
        <f t="shared" si="0"/>
        <v>0</v>
      </c>
      <c r="E12" s="122"/>
    </row>
    <row r="13" s="34" customFormat="1" customHeight="1" spans="1:5">
      <c r="A13" s="100" t="s">
        <v>113</v>
      </c>
      <c r="B13" s="118">
        <v>102.43</v>
      </c>
      <c r="C13" s="118">
        <v>102.43</v>
      </c>
      <c r="D13" s="121">
        <f t="shared" si="0"/>
        <v>0</v>
      </c>
      <c r="E13" s="122"/>
    </row>
    <row r="14" s="34" customFormat="1" customHeight="1" spans="1:5">
      <c r="A14" s="100" t="s">
        <v>114</v>
      </c>
      <c r="B14" s="118">
        <v>44.66</v>
      </c>
      <c r="C14" s="118">
        <v>44.66</v>
      </c>
      <c r="D14" s="121">
        <f t="shared" si="0"/>
        <v>0</v>
      </c>
      <c r="E14" s="122"/>
    </row>
    <row r="15" s="34" customFormat="1" customHeight="1" spans="1:5">
      <c r="A15" s="100" t="s">
        <v>115</v>
      </c>
      <c r="B15" s="118">
        <v>22.33</v>
      </c>
      <c r="C15" s="118">
        <v>22.33</v>
      </c>
      <c r="D15" s="121">
        <f t="shared" si="0"/>
        <v>0</v>
      </c>
      <c r="E15" s="122"/>
    </row>
    <row r="16" s="34" customFormat="1" customHeight="1" spans="1:5">
      <c r="A16" s="100" t="s">
        <v>116</v>
      </c>
      <c r="B16" s="118">
        <v>27.91</v>
      </c>
      <c r="C16" s="118">
        <v>27.91</v>
      </c>
      <c r="D16" s="121">
        <f t="shared" si="0"/>
        <v>0</v>
      </c>
      <c r="E16" s="122"/>
    </row>
    <row r="17" s="34" customFormat="1" customHeight="1" spans="1:5">
      <c r="A17" s="100" t="s">
        <v>117</v>
      </c>
      <c r="B17" s="118"/>
      <c r="C17" s="118"/>
      <c r="D17" s="121">
        <f t="shared" si="0"/>
        <v>0</v>
      </c>
      <c r="E17" s="122"/>
    </row>
    <row r="18" s="34" customFormat="1" customHeight="1" spans="1:5">
      <c r="A18" s="100" t="s">
        <v>118</v>
      </c>
      <c r="B18" s="118">
        <v>0.84</v>
      </c>
      <c r="C18" s="118">
        <v>0.84</v>
      </c>
      <c r="D18" s="121">
        <f t="shared" si="0"/>
        <v>0</v>
      </c>
      <c r="E18" s="122"/>
    </row>
    <row r="19" s="34" customFormat="1" customHeight="1" spans="1:5">
      <c r="A19" s="100" t="s">
        <v>119</v>
      </c>
      <c r="B19" s="118">
        <v>33.49</v>
      </c>
      <c r="C19" s="118">
        <v>33.49</v>
      </c>
      <c r="D19" s="121">
        <f t="shared" si="0"/>
        <v>0</v>
      </c>
      <c r="E19" s="122"/>
    </row>
    <row r="20" s="34" customFormat="1" customHeight="1" spans="1:5">
      <c r="A20" s="100" t="s">
        <v>120</v>
      </c>
      <c r="B20" s="118">
        <v>5.6</v>
      </c>
      <c r="C20" s="118">
        <v>5.6</v>
      </c>
      <c r="D20" s="121">
        <f t="shared" si="0"/>
        <v>0</v>
      </c>
      <c r="E20" s="122"/>
    </row>
    <row r="21" s="34" customFormat="1" customHeight="1" spans="1:5">
      <c r="A21" s="100" t="s">
        <v>121</v>
      </c>
      <c r="B21" s="118">
        <v>2.72</v>
      </c>
      <c r="C21" s="118">
        <v>2.72</v>
      </c>
      <c r="D21" s="121">
        <f t="shared" si="0"/>
        <v>0</v>
      </c>
      <c r="E21" s="122"/>
    </row>
    <row r="22" s="34" customFormat="1" customHeight="1" spans="1:5">
      <c r="A22" s="100" t="s">
        <v>122</v>
      </c>
      <c r="B22" s="118">
        <f>SUM(B23:B49)</f>
        <v>126.97</v>
      </c>
      <c r="C22" s="118">
        <f>SUM(C23:C49)</f>
        <v>0</v>
      </c>
      <c r="D22" s="118">
        <f>SUM(D23:D49)</f>
        <v>126.97</v>
      </c>
      <c r="E22" s="122"/>
    </row>
    <row r="23" s="34" customFormat="1" customHeight="1" spans="1:5">
      <c r="A23" s="100" t="s">
        <v>123</v>
      </c>
      <c r="B23" s="118">
        <v>12</v>
      </c>
      <c r="C23" s="123"/>
      <c r="D23" s="118">
        <v>12</v>
      </c>
      <c r="E23" s="122"/>
    </row>
    <row r="24" s="34" customFormat="1" customHeight="1" spans="1:5">
      <c r="A24" s="100" t="s">
        <v>124</v>
      </c>
      <c r="B24" s="121"/>
      <c r="C24" s="118"/>
      <c r="D24" s="121"/>
      <c r="E24" s="122"/>
    </row>
    <row r="25" s="34" customFormat="1" customHeight="1" spans="1:5">
      <c r="A25" s="100" t="s">
        <v>125</v>
      </c>
      <c r="B25" s="118"/>
      <c r="C25" s="123"/>
      <c r="D25" s="118"/>
      <c r="E25" s="122"/>
    </row>
    <row r="26" s="34" customFormat="1" customHeight="1" spans="1:5">
      <c r="A26" s="100" t="s">
        <v>126</v>
      </c>
      <c r="B26" s="121"/>
      <c r="C26" s="118"/>
      <c r="D26" s="121"/>
      <c r="E26" s="122"/>
    </row>
    <row r="27" s="34" customFormat="1" customHeight="1" spans="1:5">
      <c r="A27" s="100" t="s">
        <v>127</v>
      </c>
      <c r="B27" s="118">
        <v>0.2</v>
      </c>
      <c r="C27" s="118"/>
      <c r="D27" s="118">
        <v>0.2</v>
      </c>
      <c r="E27" s="122"/>
    </row>
    <row r="28" s="34" customFormat="1" customHeight="1" spans="1:5">
      <c r="A28" s="100" t="s">
        <v>128</v>
      </c>
      <c r="B28" s="118">
        <v>9</v>
      </c>
      <c r="C28" s="123"/>
      <c r="D28" s="118">
        <v>9</v>
      </c>
      <c r="E28" s="122"/>
    </row>
    <row r="29" s="34" customFormat="1" customHeight="1" spans="1:5">
      <c r="A29" s="100" t="s">
        <v>129</v>
      </c>
      <c r="B29" s="118">
        <v>11.33</v>
      </c>
      <c r="C29" s="123"/>
      <c r="D29" s="118">
        <v>11.33</v>
      </c>
      <c r="E29" s="122"/>
    </row>
    <row r="30" s="34" customFormat="1" customHeight="1" spans="1:5">
      <c r="A30" s="100" t="s">
        <v>130</v>
      </c>
      <c r="B30" s="121"/>
      <c r="C30" s="118"/>
      <c r="D30" s="121"/>
      <c r="E30" s="122"/>
    </row>
    <row r="31" s="34" customFormat="1" customHeight="1" spans="1:5">
      <c r="A31" s="100" t="s">
        <v>131</v>
      </c>
      <c r="B31" s="121"/>
      <c r="C31" s="118"/>
      <c r="D31" s="121"/>
      <c r="E31" s="122"/>
    </row>
    <row r="32" s="34" customFormat="1" customHeight="1" spans="1:6">
      <c r="A32" s="100" t="s">
        <v>132</v>
      </c>
      <c r="B32" s="118">
        <v>63</v>
      </c>
      <c r="C32" s="123"/>
      <c r="D32" s="118">
        <v>63</v>
      </c>
      <c r="E32" s="122"/>
      <c r="F32" s="94"/>
    </row>
    <row r="33" s="34" customFormat="1" customHeight="1" spans="1:5">
      <c r="A33" s="100" t="s">
        <v>133</v>
      </c>
      <c r="B33" s="121"/>
      <c r="C33" s="118"/>
      <c r="D33" s="121"/>
      <c r="E33" s="122"/>
    </row>
    <row r="34" s="34" customFormat="1" customHeight="1" spans="1:5">
      <c r="A34" s="100" t="s">
        <v>134</v>
      </c>
      <c r="B34" s="118">
        <v>5</v>
      </c>
      <c r="C34" s="118"/>
      <c r="D34" s="118">
        <v>5</v>
      </c>
      <c r="E34" s="122"/>
    </row>
    <row r="35" s="34" customFormat="1" customHeight="1" spans="1:5">
      <c r="A35" s="100" t="s">
        <v>135</v>
      </c>
      <c r="B35" s="121"/>
      <c r="C35" s="118"/>
      <c r="D35" s="121"/>
      <c r="E35" s="122"/>
    </row>
    <row r="36" s="34" customFormat="1" customHeight="1" spans="1:5">
      <c r="A36" s="100" t="s">
        <v>136</v>
      </c>
      <c r="B36" s="118">
        <v>1.8</v>
      </c>
      <c r="C36" s="123"/>
      <c r="D36" s="118">
        <v>1.8</v>
      </c>
      <c r="E36" s="122"/>
    </row>
    <row r="37" s="34" customFormat="1" customHeight="1" spans="1:5">
      <c r="A37" s="100" t="s">
        <v>137</v>
      </c>
      <c r="B37" s="118">
        <v>1.5</v>
      </c>
      <c r="C37" s="118"/>
      <c r="D37" s="118">
        <v>1.5</v>
      </c>
      <c r="E37" s="122"/>
    </row>
    <row r="38" s="34" customFormat="1" customHeight="1" spans="1:5">
      <c r="A38" s="100" t="s">
        <v>138</v>
      </c>
      <c r="B38" s="121"/>
      <c r="C38" s="118"/>
      <c r="D38" s="121"/>
      <c r="E38" s="122"/>
    </row>
    <row r="39" s="34" customFormat="1" customHeight="1" spans="1:5">
      <c r="A39" s="100" t="s">
        <v>139</v>
      </c>
      <c r="B39" s="121"/>
      <c r="C39" s="118"/>
      <c r="D39" s="121"/>
      <c r="E39" s="122"/>
    </row>
    <row r="40" s="34" customFormat="1" customHeight="1" spans="1:5">
      <c r="A40" s="100" t="s">
        <v>140</v>
      </c>
      <c r="B40" s="121"/>
      <c r="C40" s="118"/>
      <c r="D40" s="121"/>
      <c r="E40" s="122"/>
    </row>
    <row r="41" s="34" customFormat="1" customHeight="1" spans="1:5">
      <c r="A41" s="100" t="s">
        <v>141</v>
      </c>
      <c r="B41" s="121"/>
      <c r="C41" s="118"/>
      <c r="D41" s="121"/>
      <c r="E41" s="122"/>
    </row>
    <row r="42" s="34" customFormat="1" customHeight="1" spans="1:9">
      <c r="A42" s="100" t="s">
        <v>142</v>
      </c>
      <c r="B42" s="118"/>
      <c r="C42" s="123"/>
      <c r="D42" s="118"/>
      <c r="E42" s="122"/>
      <c r="I42" s="94"/>
    </row>
    <row r="43" s="34" customFormat="1" customHeight="1" spans="1:5">
      <c r="A43" s="100" t="s">
        <v>143</v>
      </c>
      <c r="B43" s="118"/>
      <c r="C43" s="123"/>
      <c r="D43" s="118"/>
      <c r="E43" s="122"/>
    </row>
    <row r="44" s="34" customFormat="1" customHeight="1" spans="1:5">
      <c r="A44" s="100" t="s">
        <v>144</v>
      </c>
      <c r="B44" s="118">
        <v>1.61</v>
      </c>
      <c r="C44" s="123"/>
      <c r="D44" s="118">
        <v>1.61</v>
      </c>
      <c r="E44" s="122"/>
    </row>
    <row r="45" s="34" customFormat="1" customHeight="1" spans="1:5">
      <c r="A45" s="100" t="s">
        <v>145</v>
      </c>
      <c r="B45" s="118">
        <v>6.03</v>
      </c>
      <c r="C45" s="123"/>
      <c r="D45" s="118">
        <v>6.03</v>
      </c>
      <c r="E45" s="122"/>
    </row>
    <row r="46" s="34" customFormat="1" customHeight="1" spans="1:6">
      <c r="A46" s="100" t="s">
        <v>146</v>
      </c>
      <c r="B46" s="118">
        <v>10</v>
      </c>
      <c r="C46" s="123"/>
      <c r="D46" s="118">
        <v>10</v>
      </c>
      <c r="E46" s="122"/>
      <c r="F46" s="94"/>
    </row>
    <row r="47" s="34" customFormat="1" customHeight="1" spans="1:6">
      <c r="A47" s="100" t="s">
        <v>147</v>
      </c>
      <c r="B47" s="121"/>
      <c r="C47" s="118"/>
      <c r="D47" s="121"/>
      <c r="E47" s="122"/>
      <c r="F47" s="94"/>
    </row>
    <row r="48" s="34" customFormat="1" customHeight="1" spans="1:5">
      <c r="A48" s="100" t="s">
        <v>148</v>
      </c>
      <c r="B48" s="121"/>
      <c r="C48" s="118"/>
      <c r="D48" s="121"/>
      <c r="E48" s="122"/>
    </row>
    <row r="49" s="34" customFormat="1" customHeight="1" spans="1:5">
      <c r="A49" s="100" t="s">
        <v>149</v>
      </c>
      <c r="B49" s="118">
        <v>5.5</v>
      </c>
      <c r="C49" s="123"/>
      <c r="D49" s="118">
        <v>5.5</v>
      </c>
      <c r="E49" s="122"/>
    </row>
    <row r="50" s="34" customFormat="1" customHeight="1" spans="1:5">
      <c r="A50" s="100" t="s">
        <v>150</v>
      </c>
      <c r="B50" s="119">
        <f>SUM(B51:B61)</f>
        <v>32.43</v>
      </c>
      <c r="C50" s="119">
        <f>SUM(C51:C61)</f>
        <v>32.43</v>
      </c>
      <c r="D50" s="123"/>
      <c r="E50" s="122"/>
    </row>
    <row r="51" s="34" customFormat="1" customHeight="1" spans="1:5">
      <c r="A51" s="100" t="s">
        <v>151</v>
      </c>
      <c r="B51" s="118"/>
      <c r="C51" s="118"/>
      <c r="D51" s="118"/>
      <c r="E51" s="122"/>
    </row>
    <row r="52" s="34" customFormat="1" customHeight="1" spans="1:5">
      <c r="A52" s="100" t="s">
        <v>152</v>
      </c>
      <c r="B52" s="118"/>
      <c r="C52" s="118"/>
      <c r="D52" s="121"/>
      <c r="E52" s="122"/>
    </row>
    <row r="53" s="34" customFormat="1" customHeight="1" spans="1:5">
      <c r="A53" s="100" t="s">
        <v>153</v>
      </c>
      <c r="B53" s="118"/>
      <c r="C53" s="118"/>
      <c r="D53" s="121"/>
      <c r="E53" s="122"/>
    </row>
    <row r="54" s="34" customFormat="1" customHeight="1" spans="1:5">
      <c r="A54" s="100" t="s">
        <v>154</v>
      </c>
      <c r="B54" s="118"/>
      <c r="C54" s="118"/>
      <c r="D54" s="121"/>
      <c r="E54" s="122"/>
    </row>
    <row r="55" s="34" customFormat="1" customHeight="1" spans="1:5">
      <c r="A55" s="100" t="s">
        <v>155</v>
      </c>
      <c r="B55" s="118">
        <v>30.13</v>
      </c>
      <c r="C55" s="118">
        <v>30.13</v>
      </c>
      <c r="D55" s="121"/>
      <c r="E55" s="122"/>
    </row>
    <row r="56" s="34" customFormat="1" customHeight="1" spans="1:5">
      <c r="A56" s="100" t="s">
        <v>156</v>
      </c>
      <c r="B56" s="118"/>
      <c r="C56" s="118"/>
      <c r="D56" s="121"/>
      <c r="E56" s="122"/>
    </row>
    <row r="57" s="34" customFormat="1" customHeight="1" spans="1:5">
      <c r="A57" s="100" t="s">
        <v>157</v>
      </c>
      <c r="B57" s="118">
        <v>1.4</v>
      </c>
      <c r="C57" s="118">
        <v>1.4</v>
      </c>
      <c r="D57" s="121"/>
      <c r="E57" s="122"/>
    </row>
    <row r="58" customHeight="1" spans="1:4">
      <c r="A58" s="100" t="s">
        <v>158</v>
      </c>
      <c r="B58" s="124"/>
      <c r="C58" s="124"/>
      <c r="D58" s="125"/>
    </row>
    <row r="59" customHeight="1" spans="1:5">
      <c r="A59" s="100" t="s">
        <v>159</v>
      </c>
      <c r="B59" s="126"/>
      <c r="C59" s="126"/>
      <c r="D59" s="125"/>
      <c r="E59" s="127"/>
    </row>
    <row r="60" customHeight="1" spans="1:4">
      <c r="A60" s="100" t="s">
        <v>160</v>
      </c>
      <c r="B60" s="126"/>
      <c r="C60" s="126"/>
      <c r="D60" s="128"/>
    </row>
    <row r="61" customHeight="1" spans="1:4">
      <c r="A61" s="100" t="s">
        <v>161</v>
      </c>
      <c r="B61" s="118">
        <v>0.9</v>
      </c>
      <c r="C61" s="118">
        <v>0.9</v>
      </c>
      <c r="D61" s="128"/>
    </row>
  </sheetData>
  <mergeCells count="2">
    <mergeCell ref="B5:D5"/>
    <mergeCell ref="A2:D3"/>
  </mergeCells>
  <printOptions horizontalCentered="1"/>
  <pageMargins left="0" right="0" top="0" bottom="0.78740157480315"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workbookViewId="0">
      <selection activeCell="C18" sqref="C18"/>
    </sheetView>
  </sheetViews>
  <sheetFormatPr defaultColWidth="6.88333333333333" defaultRowHeight="12.75" customHeight="1" outlineLevelCol="6"/>
  <cols>
    <col min="1" max="1" width="14.75" style="15" customWidth="1"/>
    <col min="2" max="2" width="18.8833333333333" style="15" customWidth="1"/>
    <col min="3" max="3" width="17.775" style="15" customWidth="1"/>
    <col min="4" max="4" width="20.1083333333333" style="15" customWidth="1"/>
    <col min="5" max="5" width="19.225" style="15" customWidth="1"/>
    <col min="6" max="6" width="30" style="15" customWidth="1"/>
    <col min="7" max="7" width="26.3833333333333" style="15" customWidth="1"/>
    <col min="8" max="251" width="6.88333333333333" style="15"/>
    <col min="252" max="263" width="11.6333333333333" style="15" customWidth="1"/>
    <col min="264" max="507" width="6.88333333333333" style="15"/>
    <col min="508" max="519" width="11.6333333333333" style="15" customWidth="1"/>
    <col min="520" max="763" width="6.88333333333333" style="15"/>
    <col min="764" max="775" width="11.6333333333333" style="15" customWidth="1"/>
    <col min="776" max="1019" width="6.88333333333333" style="15"/>
    <col min="1020" max="1031" width="11.6333333333333" style="15" customWidth="1"/>
    <col min="1032" max="1275" width="6.88333333333333" style="15"/>
    <col min="1276" max="1287" width="11.6333333333333" style="15" customWidth="1"/>
    <col min="1288" max="1531" width="6.88333333333333" style="15"/>
    <col min="1532" max="1543" width="11.6333333333333" style="15" customWidth="1"/>
    <col min="1544" max="1787" width="6.88333333333333" style="15"/>
    <col min="1788" max="1799" width="11.6333333333333" style="15" customWidth="1"/>
    <col min="1800" max="2043" width="6.88333333333333" style="15"/>
    <col min="2044" max="2055" width="11.6333333333333" style="15" customWidth="1"/>
    <col min="2056" max="2299" width="6.88333333333333" style="15"/>
    <col min="2300" max="2311" width="11.6333333333333" style="15" customWidth="1"/>
    <col min="2312" max="2555" width="6.88333333333333" style="15"/>
    <col min="2556" max="2567" width="11.6333333333333" style="15" customWidth="1"/>
    <col min="2568" max="2811" width="6.88333333333333" style="15"/>
    <col min="2812" max="2823" width="11.6333333333333" style="15" customWidth="1"/>
    <col min="2824" max="3067" width="6.88333333333333" style="15"/>
    <col min="3068" max="3079" width="11.6333333333333" style="15" customWidth="1"/>
    <col min="3080" max="3323" width="6.88333333333333" style="15"/>
    <col min="3324" max="3335" width="11.6333333333333" style="15" customWidth="1"/>
    <col min="3336" max="3579" width="6.88333333333333" style="15"/>
    <col min="3580" max="3591" width="11.6333333333333" style="15" customWidth="1"/>
    <col min="3592" max="3835" width="6.88333333333333" style="15"/>
    <col min="3836" max="3847" width="11.6333333333333" style="15" customWidth="1"/>
    <col min="3848" max="4091" width="6.88333333333333" style="15"/>
    <col min="4092" max="4103" width="11.6333333333333" style="15" customWidth="1"/>
    <col min="4104" max="4347" width="6.88333333333333" style="15"/>
    <col min="4348" max="4359" width="11.6333333333333" style="15" customWidth="1"/>
    <col min="4360" max="4603" width="6.88333333333333" style="15"/>
    <col min="4604" max="4615" width="11.6333333333333" style="15" customWidth="1"/>
    <col min="4616" max="4859" width="6.88333333333333" style="15"/>
    <col min="4860" max="4871" width="11.6333333333333" style="15" customWidth="1"/>
    <col min="4872" max="5115" width="6.88333333333333" style="15"/>
    <col min="5116" max="5127" width="11.6333333333333" style="15" customWidth="1"/>
    <col min="5128" max="5371" width="6.88333333333333" style="15"/>
    <col min="5372" max="5383" width="11.6333333333333" style="15" customWidth="1"/>
    <col min="5384" max="5627" width="6.88333333333333" style="15"/>
    <col min="5628" max="5639" width="11.6333333333333" style="15" customWidth="1"/>
    <col min="5640" max="5883" width="6.88333333333333" style="15"/>
    <col min="5884" max="5895" width="11.6333333333333" style="15" customWidth="1"/>
    <col min="5896" max="6139" width="6.88333333333333" style="15"/>
    <col min="6140" max="6151" width="11.6333333333333" style="15" customWidth="1"/>
    <col min="6152" max="6395" width="6.88333333333333" style="15"/>
    <col min="6396" max="6407" width="11.6333333333333" style="15" customWidth="1"/>
    <col min="6408" max="6651" width="6.88333333333333" style="15"/>
    <col min="6652" max="6663" width="11.6333333333333" style="15" customWidth="1"/>
    <col min="6664" max="6907" width="6.88333333333333" style="15"/>
    <col min="6908" max="6919" width="11.6333333333333" style="15" customWidth="1"/>
    <col min="6920" max="7163" width="6.88333333333333" style="15"/>
    <col min="7164" max="7175" width="11.6333333333333" style="15" customWidth="1"/>
    <col min="7176" max="7419" width="6.88333333333333" style="15"/>
    <col min="7420" max="7431" width="11.6333333333333" style="15" customWidth="1"/>
    <col min="7432" max="7675" width="6.88333333333333" style="15"/>
    <col min="7676" max="7687" width="11.6333333333333" style="15" customWidth="1"/>
    <col min="7688" max="7931" width="6.88333333333333" style="15"/>
    <col min="7932" max="7943" width="11.6333333333333" style="15" customWidth="1"/>
    <col min="7944" max="8187" width="6.88333333333333" style="15"/>
    <col min="8188" max="8199" width="11.6333333333333" style="15" customWidth="1"/>
    <col min="8200" max="8443" width="6.88333333333333" style="15"/>
    <col min="8444" max="8455" width="11.6333333333333" style="15" customWidth="1"/>
    <col min="8456" max="8699" width="6.88333333333333" style="15"/>
    <col min="8700" max="8711" width="11.6333333333333" style="15" customWidth="1"/>
    <col min="8712" max="8955" width="6.88333333333333" style="15"/>
    <col min="8956" max="8967" width="11.6333333333333" style="15" customWidth="1"/>
    <col min="8968" max="9211" width="6.88333333333333" style="15"/>
    <col min="9212" max="9223" width="11.6333333333333" style="15" customWidth="1"/>
    <col min="9224" max="9467" width="6.88333333333333" style="15"/>
    <col min="9468" max="9479" width="11.6333333333333" style="15" customWidth="1"/>
    <col min="9480" max="9723" width="6.88333333333333" style="15"/>
    <col min="9724" max="9735" width="11.6333333333333" style="15" customWidth="1"/>
    <col min="9736" max="9979" width="6.88333333333333" style="15"/>
    <col min="9980" max="9991" width="11.6333333333333" style="15" customWidth="1"/>
    <col min="9992" max="10235" width="6.88333333333333" style="15"/>
    <col min="10236" max="10247" width="11.6333333333333" style="15" customWidth="1"/>
    <col min="10248" max="10491" width="6.88333333333333" style="15"/>
    <col min="10492" max="10503" width="11.6333333333333" style="15" customWidth="1"/>
    <col min="10504" max="10747" width="6.88333333333333" style="15"/>
    <col min="10748" max="10759" width="11.6333333333333" style="15" customWidth="1"/>
    <col min="10760" max="11003" width="6.88333333333333" style="15"/>
    <col min="11004" max="11015" width="11.6333333333333" style="15" customWidth="1"/>
    <col min="11016" max="11259" width="6.88333333333333" style="15"/>
    <col min="11260" max="11271" width="11.6333333333333" style="15" customWidth="1"/>
    <col min="11272" max="11515" width="6.88333333333333" style="15"/>
    <col min="11516" max="11527" width="11.6333333333333" style="15" customWidth="1"/>
    <col min="11528" max="11771" width="6.88333333333333" style="15"/>
    <col min="11772" max="11783" width="11.6333333333333" style="15" customWidth="1"/>
    <col min="11784" max="12027" width="6.88333333333333" style="15"/>
    <col min="12028" max="12039" width="11.6333333333333" style="15" customWidth="1"/>
    <col min="12040" max="12283" width="6.88333333333333" style="15"/>
    <col min="12284" max="12295" width="11.6333333333333" style="15" customWidth="1"/>
    <col min="12296" max="12539" width="6.88333333333333" style="15"/>
    <col min="12540" max="12551" width="11.6333333333333" style="15" customWidth="1"/>
    <col min="12552" max="12795" width="6.88333333333333" style="15"/>
    <col min="12796" max="12807" width="11.6333333333333" style="15" customWidth="1"/>
    <col min="12808" max="13051" width="6.88333333333333" style="15"/>
    <col min="13052" max="13063" width="11.6333333333333" style="15" customWidth="1"/>
    <col min="13064" max="13307" width="6.88333333333333" style="15"/>
    <col min="13308" max="13319" width="11.6333333333333" style="15" customWidth="1"/>
    <col min="13320" max="13563" width="6.88333333333333" style="15"/>
    <col min="13564" max="13575" width="11.6333333333333" style="15" customWidth="1"/>
    <col min="13576" max="13819" width="6.88333333333333" style="15"/>
    <col min="13820" max="13831" width="11.6333333333333" style="15" customWidth="1"/>
    <col min="13832" max="14075" width="6.88333333333333" style="15"/>
    <col min="14076" max="14087" width="11.6333333333333" style="15" customWidth="1"/>
    <col min="14088" max="14331" width="6.88333333333333" style="15"/>
    <col min="14332" max="14343" width="11.6333333333333" style="15" customWidth="1"/>
    <col min="14344" max="14587" width="6.88333333333333" style="15"/>
    <col min="14588" max="14599" width="11.6333333333333" style="15" customWidth="1"/>
    <col min="14600" max="14843" width="6.88333333333333" style="15"/>
    <col min="14844" max="14855" width="11.6333333333333" style="15" customWidth="1"/>
    <col min="14856" max="15099" width="6.88333333333333" style="15"/>
    <col min="15100" max="15111" width="11.6333333333333" style="15" customWidth="1"/>
    <col min="15112" max="15355" width="6.88333333333333" style="15"/>
    <col min="15356" max="15367" width="11.6333333333333" style="15" customWidth="1"/>
    <col min="15368" max="15611" width="6.88333333333333" style="15"/>
    <col min="15612" max="15623" width="11.6333333333333" style="15" customWidth="1"/>
    <col min="15624" max="15867" width="6.88333333333333" style="15"/>
    <col min="15868" max="15879" width="11.6333333333333" style="15" customWidth="1"/>
    <col min="15880" max="16123" width="6.88333333333333" style="15"/>
    <col min="16124" max="16135" width="11.6333333333333" style="15" customWidth="1"/>
    <col min="16136" max="16384" width="6.88333333333333" style="15"/>
  </cols>
  <sheetData>
    <row r="1" ht="20.1" customHeight="1" spans="1:7">
      <c r="A1" s="17" t="s">
        <v>162</v>
      </c>
      <c r="G1" s="102"/>
    </row>
    <row r="2" ht="20.25" spans="1:7">
      <c r="A2" s="95" t="s">
        <v>163</v>
      </c>
      <c r="B2" s="95"/>
      <c r="C2" s="95"/>
      <c r="D2" s="95"/>
      <c r="E2" s="95"/>
      <c r="F2" s="95"/>
      <c r="G2" s="103"/>
    </row>
    <row r="3" ht="20.1" customHeight="1" spans="1:7">
      <c r="A3" s="104"/>
      <c r="B3" s="105"/>
      <c r="C3" s="105"/>
      <c r="D3" s="105"/>
      <c r="E3" s="105"/>
      <c r="F3" s="105"/>
      <c r="G3" s="105"/>
    </row>
    <row r="4" ht="20.1" customHeight="1" spans="1:6">
      <c r="A4" s="34"/>
      <c r="B4" s="34"/>
      <c r="C4" s="34"/>
      <c r="D4" s="34"/>
      <c r="E4" s="34"/>
      <c r="F4" s="22" t="s">
        <v>2</v>
      </c>
    </row>
    <row r="5" ht="30" customHeight="1" spans="1:6">
      <c r="A5" s="66" t="s">
        <v>164</v>
      </c>
      <c r="B5" s="66"/>
      <c r="C5" s="66"/>
      <c r="D5" s="66"/>
      <c r="E5" s="66"/>
      <c r="F5" s="66"/>
    </row>
    <row r="6" ht="26.1" customHeight="1" spans="1:6">
      <c r="A6" s="66" t="s">
        <v>7</v>
      </c>
      <c r="B6" s="10" t="s">
        <v>165</v>
      </c>
      <c r="C6" s="66" t="s">
        <v>166</v>
      </c>
      <c r="D6" s="66"/>
      <c r="E6" s="66"/>
      <c r="F6" s="66" t="s">
        <v>167</v>
      </c>
    </row>
    <row r="7" ht="39.95" customHeight="1" spans="1:6">
      <c r="A7" s="66"/>
      <c r="B7" s="10"/>
      <c r="C7" s="66" t="s">
        <v>168</v>
      </c>
      <c r="D7" s="10" t="s">
        <v>169</v>
      </c>
      <c r="E7" s="10" t="s">
        <v>170</v>
      </c>
      <c r="F7" s="66"/>
    </row>
    <row r="8" ht="26.1" customHeight="1" spans="1:6">
      <c r="A8" s="66">
        <v>10</v>
      </c>
      <c r="B8" s="10">
        <v>0</v>
      </c>
      <c r="C8" s="10">
        <v>10</v>
      </c>
      <c r="D8" s="10"/>
      <c r="E8" s="10">
        <v>10</v>
      </c>
      <c r="F8" s="66"/>
    </row>
    <row r="9" ht="27" customHeight="1" spans="1:6">
      <c r="A9" s="66"/>
      <c r="B9" s="10"/>
      <c r="C9" s="66"/>
      <c r="D9" s="10"/>
      <c r="E9" s="10"/>
      <c r="F9" s="66"/>
    </row>
    <row r="10" ht="24.95" customHeight="1" spans="1:6">
      <c r="A10" s="66"/>
      <c r="B10" s="10"/>
      <c r="C10" s="66"/>
      <c r="D10" s="10"/>
      <c r="E10" s="10"/>
      <c r="F10" s="66"/>
    </row>
    <row r="11" ht="22.5" customHeight="1" spans="1:7">
      <c r="A11" s="76"/>
      <c r="B11" s="76"/>
      <c r="C11" s="76"/>
      <c r="D11" s="76"/>
      <c r="E11" s="76"/>
      <c r="F11" s="76"/>
      <c r="G11" s="32"/>
    </row>
    <row r="12" customHeight="1" spans="2:7">
      <c r="B12" s="32"/>
      <c r="C12" s="32"/>
      <c r="D12" s="32"/>
      <c r="E12" s="32"/>
      <c r="F12" s="32"/>
      <c r="G12" s="32"/>
    </row>
    <row r="13" customHeight="1" spans="2:7">
      <c r="B13" s="32"/>
      <c r="C13" s="32"/>
      <c r="D13" s="32"/>
      <c r="E13" s="32"/>
      <c r="F13" s="32"/>
      <c r="G13" s="32"/>
    </row>
    <row r="14" customHeight="1" spans="2:7">
      <c r="B14" s="32"/>
      <c r="C14" s="32"/>
      <c r="D14" s="32"/>
      <c r="E14" s="32"/>
      <c r="F14" s="32"/>
      <c r="G14" s="32"/>
    </row>
    <row r="15" customHeight="1" spans="2:4">
      <c r="B15" s="32"/>
      <c r="C15" s="32"/>
      <c r="D15" s="32"/>
    </row>
    <row r="16" customHeight="1" spans="2:6">
      <c r="B16" s="32"/>
      <c r="C16" s="32"/>
      <c r="D16" s="32"/>
      <c r="E16" s="32"/>
      <c r="F16" s="32"/>
    </row>
    <row r="17" customHeight="1" spans="2:4">
      <c r="B17" s="32"/>
      <c r="C17" s="32"/>
      <c r="D17" s="32"/>
    </row>
    <row r="18" customHeight="1" spans="5:7">
      <c r="E18" s="32"/>
      <c r="G18" s="32"/>
    </row>
    <row r="19" customHeight="1" spans="6:6">
      <c r="F19" s="32"/>
    </row>
    <row r="23" customHeight="1" spans="3:3">
      <c r="C23" s="32"/>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scale="98"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9"/>
  <sheetViews>
    <sheetView showGridLines="0" showZeros="0" workbookViewId="0">
      <selection activeCell="A16" sqref="A16"/>
    </sheetView>
  </sheetViews>
  <sheetFormatPr defaultColWidth="6.88333333333333" defaultRowHeight="12.75" customHeight="1" outlineLevelCol="3"/>
  <cols>
    <col min="1" max="1" width="52.5" style="15" customWidth="1"/>
    <col min="2" max="4" width="18.25" style="15" customWidth="1"/>
    <col min="5" max="255" width="6.88333333333333" style="15"/>
    <col min="256" max="256" width="19.5" style="15" customWidth="1"/>
    <col min="257" max="257" width="52.5" style="15" customWidth="1"/>
    <col min="258" max="260" width="18.25" style="15" customWidth="1"/>
    <col min="261" max="511" width="6.88333333333333" style="15"/>
    <col min="512" max="512" width="19.5" style="15" customWidth="1"/>
    <col min="513" max="513" width="52.5" style="15" customWidth="1"/>
    <col min="514" max="516" width="18.25" style="15" customWidth="1"/>
    <col min="517" max="767" width="6.88333333333333" style="15"/>
    <col min="768" max="768" width="19.5" style="15" customWidth="1"/>
    <col min="769" max="769" width="52.5" style="15" customWidth="1"/>
    <col min="770" max="772" width="18.25" style="15" customWidth="1"/>
    <col min="773" max="1023" width="6.88333333333333" style="15"/>
    <col min="1024" max="1024" width="19.5" style="15" customWidth="1"/>
    <col min="1025" max="1025" width="52.5" style="15" customWidth="1"/>
    <col min="1026" max="1028" width="18.25" style="15" customWidth="1"/>
    <col min="1029" max="1279" width="6.88333333333333" style="15"/>
    <col min="1280" max="1280" width="19.5" style="15" customWidth="1"/>
    <col min="1281" max="1281" width="52.5" style="15" customWidth="1"/>
    <col min="1282" max="1284" width="18.25" style="15" customWidth="1"/>
    <col min="1285" max="1535" width="6.88333333333333" style="15"/>
    <col min="1536" max="1536" width="19.5" style="15" customWidth="1"/>
    <col min="1537" max="1537" width="52.5" style="15" customWidth="1"/>
    <col min="1538" max="1540" width="18.25" style="15" customWidth="1"/>
    <col min="1541" max="1791" width="6.88333333333333" style="15"/>
    <col min="1792" max="1792" width="19.5" style="15" customWidth="1"/>
    <col min="1793" max="1793" width="52.5" style="15" customWidth="1"/>
    <col min="1794" max="1796" width="18.25" style="15" customWidth="1"/>
    <col min="1797" max="2047" width="6.88333333333333" style="15"/>
    <col min="2048" max="2048" width="19.5" style="15" customWidth="1"/>
    <col min="2049" max="2049" width="52.5" style="15" customWidth="1"/>
    <col min="2050" max="2052" width="18.25" style="15" customWidth="1"/>
    <col min="2053" max="2303" width="6.88333333333333" style="15"/>
    <col min="2304" max="2304" width="19.5" style="15" customWidth="1"/>
    <col min="2305" max="2305" width="52.5" style="15" customWidth="1"/>
    <col min="2306" max="2308" width="18.25" style="15" customWidth="1"/>
    <col min="2309" max="2559" width="6.88333333333333" style="15"/>
    <col min="2560" max="2560" width="19.5" style="15" customWidth="1"/>
    <col min="2561" max="2561" width="52.5" style="15" customWidth="1"/>
    <col min="2562" max="2564" width="18.25" style="15" customWidth="1"/>
    <col min="2565" max="2815" width="6.88333333333333" style="15"/>
    <col min="2816" max="2816" width="19.5" style="15" customWidth="1"/>
    <col min="2817" max="2817" width="52.5" style="15" customWidth="1"/>
    <col min="2818" max="2820" width="18.25" style="15" customWidth="1"/>
    <col min="2821" max="3071" width="6.88333333333333" style="15"/>
    <col min="3072" max="3072" width="19.5" style="15" customWidth="1"/>
    <col min="3073" max="3073" width="52.5" style="15" customWidth="1"/>
    <col min="3074" max="3076" width="18.25" style="15" customWidth="1"/>
    <col min="3077" max="3327" width="6.88333333333333" style="15"/>
    <col min="3328" max="3328" width="19.5" style="15" customWidth="1"/>
    <col min="3329" max="3329" width="52.5" style="15" customWidth="1"/>
    <col min="3330" max="3332" width="18.25" style="15" customWidth="1"/>
    <col min="3333" max="3583" width="6.88333333333333" style="15"/>
    <col min="3584" max="3584" width="19.5" style="15" customWidth="1"/>
    <col min="3585" max="3585" width="52.5" style="15" customWidth="1"/>
    <col min="3586" max="3588" width="18.25" style="15" customWidth="1"/>
    <col min="3589" max="3839" width="6.88333333333333" style="15"/>
    <col min="3840" max="3840" width="19.5" style="15" customWidth="1"/>
    <col min="3841" max="3841" width="52.5" style="15" customWidth="1"/>
    <col min="3842" max="3844" width="18.25" style="15" customWidth="1"/>
    <col min="3845" max="4095" width="6.88333333333333" style="15"/>
    <col min="4096" max="4096" width="19.5" style="15" customWidth="1"/>
    <col min="4097" max="4097" width="52.5" style="15" customWidth="1"/>
    <col min="4098" max="4100" width="18.25" style="15" customWidth="1"/>
    <col min="4101" max="4351" width="6.88333333333333" style="15"/>
    <col min="4352" max="4352" width="19.5" style="15" customWidth="1"/>
    <col min="4353" max="4353" width="52.5" style="15" customWidth="1"/>
    <col min="4354" max="4356" width="18.25" style="15" customWidth="1"/>
    <col min="4357" max="4607" width="6.88333333333333" style="15"/>
    <col min="4608" max="4608" width="19.5" style="15" customWidth="1"/>
    <col min="4609" max="4609" width="52.5" style="15" customWidth="1"/>
    <col min="4610" max="4612" width="18.25" style="15" customWidth="1"/>
    <col min="4613" max="4863" width="6.88333333333333" style="15"/>
    <col min="4864" max="4864" width="19.5" style="15" customWidth="1"/>
    <col min="4865" max="4865" width="52.5" style="15" customWidth="1"/>
    <col min="4866" max="4868" width="18.25" style="15" customWidth="1"/>
    <col min="4869" max="5119" width="6.88333333333333" style="15"/>
    <col min="5120" max="5120" width="19.5" style="15" customWidth="1"/>
    <col min="5121" max="5121" width="52.5" style="15" customWidth="1"/>
    <col min="5122" max="5124" width="18.25" style="15" customWidth="1"/>
    <col min="5125" max="5375" width="6.88333333333333" style="15"/>
    <col min="5376" max="5376" width="19.5" style="15" customWidth="1"/>
    <col min="5377" max="5377" width="52.5" style="15" customWidth="1"/>
    <col min="5378" max="5380" width="18.25" style="15" customWidth="1"/>
    <col min="5381" max="5631" width="6.88333333333333" style="15"/>
    <col min="5632" max="5632" width="19.5" style="15" customWidth="1"/>
    <col min="5633" max="5633" width="52.5" style="15" customWidth="1"/>
    <col min="5634" max="5636" width="18.25" style="15" customWidth="1"/>
    <col min="5637" max="5887" width="6.88333333333333" style="15"/>
    <col min="5888" max="5888" width="19.5" style="15" customWidth="1"/>
    <col min="5889" max="5889" width="52.5" style="15" customWidth="1"/>
    <col min="5890" max="5892" width="18.25" style="15" customWidth="1"/>
    <col min="5893" max="6143" width="6.88333333333333" style="15"/>
    <col min="6144" max="6144" width="19.5" style="15" customWidth="1"/>
    <col min="6145" max="6145" width="52.5" style="15" customWidth="1"/>
    <col min="6146" max="6148" width="18.25" style="15" customWidth="1"/>
    <col min="6149" max="6399" width="6.88333333333333" style="15"/>
    <col min="6400" max="6400" width="19.5" style="15" customWidth="1"/>
    <col min="6401" max="6401" width="52.5" style="15" customWidth="1"/>
    <col min="6402" max="6404" width="18.25" style="15" customWidth="1"/>
    <col min="6405" max="6655" width="6.88333333333333" style="15"/>
    <col min="6656" max="6656" width="19.5" style="15" customWidth="1"/>
    <col min="6657" max="6657" width="52.5" style="15" customWidth="1"/>
    <col min="6658" max="6660" width="18.25" style="15" customWidth="1"/>
    <col min="6661" max="6911" width="6.88333333333333" style="15"/>
    <col min="6912" max="6912" width="19.5" style="15" customWidth="1"/>
    <col min="6913" max="6913" width="52.5" style="15" customWidth="1"/>
    <col min="6914" max="6916" width="18.25" style="15" customWidth="1"/>
    <col min="6917" max="7167" width="6.88333333333333" style="15"/>
    <col min="7168" max="7168" width="19.5" style="15" customWidth="1"/>
    <col min="7169" max="7169" width="52.5" style="15" customWidth="1"/>
    <col min="7170" max="7172" width="18.25" style="15" customWidth="1"/>
    <col min="7173" max="7423" width="6.88333333333333" style="15"/>
    <col min="7424" max="7424" width="19.5" style="15" customWidth="1"/>
    <col min="7425" max="7425" width="52.5" style="15" customWidth="1"/>
    <col min="7426" max="7428" width="18.25" style="15" customWidth="1"/>
    <col min="7429" max="7679" width="6.88333333333333" style="15"/>
    <col min="7680" max="7680" width="19.5" style="15" customWidth="1"/>
    <col min="7681" max="7681" width="52.5" style="15" customWidth="1"/>
    <col min="7682" max="7684" width="18.25" style="15" customWidth="1"/>
    <col min="7685" max="7935" width="6.88333333333333" style="15"/>
    <col min="7936" max="7936" width="19.5" style="15" customWidth="1"/>
    <col min="7937" max="7937" width="52.5" style="15" customWidth="1"/>
    <col min="7938" max="7940" width="18.25" style="15" customWidth="1"/>
    <col min="7941" max="8191" width="6.88333333333333" style="15"/>
    <col min="8192" max="8192" width="19.5" style="15" customWidth="1"/>
    <col min="8193" max="8193" width="52.5" style="15" customWidth="1"/>
    <col min="8194" max="8196" width="18.25" style="15" customWidth="1"/>
    <col min="8197" max="8447" width="6.88333333333333" style="15"/>
    <col min="8448" max="8448" width="19.5" style="15" customWidth="1"/>
    <col min="8449" max="8449" width="52.5" style="15" customWidth="1"/>
    <col min="8450" max="8452" width="18.25" style="15" customWidth="1"/>
    <col min="8453" max="8703" width="6.88333333333333" style="15"/>
    <col min="8704" max="8704" width="19.5" style="15" customWidth="1"/>
    <col min="8705" max="8705" width="52.5" style="15" customWidth="1"/>
    <col min="8706" max="8708" width="18.25" style="15" customWidth="1"/>
    <col min="8709" max="8959" width="6.88333333333333" style="15"/>
    <col min="8960" max="8960" width="19.5" style="15" customWidth="1"/>
    <col min="8961" max="8961" width="52.5" style="15" customWidth="1"/>
    <col min="8962" max="8964" width="18.25" style="15" customWidth="1"/>
    <col min="8965" max="9215" width="6.88333333333333" style="15"/>
    <col min="9216" max="9216" width="19.5" style="15" customWidth="1"/>
    <col min="9217" max="9217" width="52.5" style="15" customWidth="1"/>
    <col min="9218" max="9220" width="18.25" style="15" customWidth="1"/>
    <col min="9221" max="9471" width="6.88333333333333" style="15"/>
    <col min="9472" max="9472" width="19.5" style="15" customWidth="1"/>
    <col min="9473" max="9473" width="52.5" style="15" customWidth="1"/>
    <col min="9474" max="9476" width="18.25" style="15" customWidth="1"/>
    <col min="9477" max="9727" width="6.88333333333333" style="15"/>
    <col min="9728" max="9728" width="19.5" style="15" customWidth="1"/>
    <col min="9729" max="9729" width="52.5" style="15" customWidth="1"/>
    <col min="9730" max="9732" width="18.25" style="15" customWidth="1"/>
    <col min="9733" max="9983" width="6.88333333333333" style="15"/>
    <col min="9984" max="9984" width="19.5" style="15" customWidth="1"/>
    <col min="9985" max="9985" width="52.5" style="15" customWidth="1"/>
    <col min="9986" max="9988" width="18.25" style="15" customWidth="1"/>
    <col min="9989" max="10239" width="6.88333333333333" style="15"/>
    <col min="10240" max="10240" width="19.5" style="15" customWidth="1"/>
    <col min="10241" max="10241" width="52.5" style="15" customWidth="1"/>
    <col min="10242" max="10244" width="18.25" style="15" customWidth="1"/>
    <col min="10245" max="10495" width="6.88333333333333" style="15"/>
    <col min="10496" max="10496" width="19.5" style="15" customWidth="1"/>
    <col min="10497" max="10497" width="52.5" style="15" customWidth="1"/>
    <col min="10498" max="10500" width="18.25" style="15" customWidth="1"/>
    <col min="10501" max="10751" width="6.88333333333333" style="15"/>
    <col min="10752" max="10752" width="19.5" style="15" customWidth="1"/>
    <col min="10753" max="10753" width="52.5" style="15" customWidth="1"/>
    <col min="10754" max="10756" width="18.25" style="15" customWidth="1"/>
    <col min="10757" max="11007" width="6.88333333333333" style="15"/>
    <col min="11008" max="11008" width="19.5" style="15" customWidth="1"/>
    <col min="11009" max="11009" width="52.5" style="15" customWidth="1"/>
    <col min="11010" max="11012" width="18.25" style="15" customWidth="1"/>
    <col min="11013" max="11263" width="6.88333333333333" style="15"/>
    <col min="11264" max="11264" width="19.5" style="15" customWidth="1"/>
    <col min="11265" max="11265" width="52.5" style="15" customWidth="1"/>
    <col min="11266" max="11268" width="18.25" style="15" customWidth="1"/>
    <col min="11269" max="11519" width="6.88333333333333" style="15"/>
    <col min="11520" max="11520" width="19.5" style="15" customWidth="1"/>
    <col min="11521" max="11521" width="52.5" style="15" customWidth="1"/>
    <col min="11522" max="11524" width="18.25" style="15" customWidth="1"/>
    <col min="11525" max="11775" width="6.88333333333333" style="15"/>
    <col min="11776" max="11776" width="19.5" style="15" customWidth="1"/>
    <col min="11777" max="11777" width="52.5" style="15" customWidth="1"/>
    <col min="11778" max="11780" width="18.25" style="15" customWidth="1"/>
    <col min="11781" max="12031" width="6.88333333333333" style="15"/>
    <col min="12032" max="12032" width="19.5" style="15" customWidth="1"/>
    <col min="12033" max="12033" width="52.5" style="15" customWidth="1"/>
    <col min="12034" max="12036" width="18.25" style="15" customWidth="1"/>
    <col min="12037" max="12287" width="6.88333333333333" style="15"/>
    <col min="12288" max="12288" width="19.5" style="15" customWidth="1"/>
    <col min="12289" max="12289" width="52.5" style="15" customWidth="1"/>
    <col min="12290" max="12292" width="18.25" style="15" customWidth="1"/>
    <col min="12293" max="12543" width="6.88333333333333" style="15"/>
    <col min="12544" max="12544" width="19.5" style="15" customWidth="1"/>
    <col min="12545" max="12545" width="52.5" style="15" customWidth="1"/>
    <col min="12546" max="12548" width="18.25" style="15" customWidth="1"/>
    <col min="12549" max="12799" width="6.88333333333333" style="15"/>
    <col min="12800" max="12800" width="19.5" style="15" customWidth="1"/>
    <col min="12801" max="12801" width="52.5" style="15" customWidth="1"/>
    <col min="12802" max="12804" width="18.25" style="15" customWidth="1"/>
    <col min="12805" max="13055" width="6.88333333333333" style="15"/>
    <col min="13056" max="13056" width="19.5" style="15" customWidth="1"/>
    <col min="13057" max="13057" width="52.5" style="15" customWidth="1"/>
    <col min="13058" max="13060" width="18.25" style="15" customWidth="1"/>
    <col min="13061" max="13311" width="6.88333333333333" style="15"/>
    <col min="13312" max="13312" width="19.5" style="15" customWidth="1"/>
    <col min="13313" max="13313" width="52.5" style="15" customWidth="1"/>
    <col min="13314" max="13316" width="18.25" style="15" customWidth="1"/>
    <col min="13317" max="13567" width="6.88333333333333" style="15"/>
    <col min="13568" max="13568" width="19.5" style="15" customWidth="1"/>
    <col min="13569" max="13569" width="52.5" style="15" customWidth="1"/>
    <col min="13570" max="13572" width="18.25" style="15" customWidth="1"/>
    <col min="13573" max="13823" width="6.88333333333333" style="15"/>
    <col min="13824" max="13824" width="19.5" style="15" customWidth="1"/>
    <col min="13825" max="13825" width="52.5" style="15" customWidth="1"/>
    <col min="13826" max="13828" width="18.25" style="15" customWidth="1"/>
    <col min="13829" max="14079" width="6.88333333333333" style="15"/>
    <col min="14080" max="14080" width="19.5" style="15" customWidth="1"/>
    <col min="14081" max="14081" width="52.5" style="15" customWidth="1"/>
    <col min="14082" max="14084" width="18.25" style="15" customWidth="1"/>
    <col min="14085" max="14335" width="6.88333333333333" style="15"/>
    <col min="14336" max="14336" width="19.5" style="15" customWidth="1"/>
    <col min="14337" max="14337" width="52.5" style="15" customWidth="1"/>
    <col min="14338" max="14340" width="18.25" style="15" customWidth="1"/>
    <col min="14341" max="14591" width="6.88333333333333" style="15"/>
    <col min="14592" max="14592" width="19.5" style="15" customWidth="1"/>
    <col min="14593" max="14593" width="52.5" style="15" customWidth="1"/>
    <col min="14594" max="14596" width="18.25" style="15" customWidth="1"/>
    <col min="14597" max="14847" width="6.88333333333333" style="15"/>
    <col min="14848" max="14848" width="19.5" style="15" customWidth="1"/>
    <col min="14849" max="14849" width="52.5" style="15" customWidth="1"/>
    <col min="14850" max="14852" width="18.25" style="15" customWidth="1"/>
    <col min="14853" max="15103" width="6.88333333333333" style="15"/>
    <col min="15104" max="15104" width="19.5" style="15" customWidth="1"/>
    <col min="15105" max="15105" width="52.5" style="15" customWidth="1"/>
    <col min="15106" max="15108" width="18.25" style="15" customWidth="1"/>
    <col min="15109" max="15359" width="6.88333333333333" style="15"/>
    <col min="15360" max="15360" width="19.5" style="15" customWidth="1"/>
    <col min="15361" max="15361" width="52.5" style="15" customWidth="1"/>
    <col min="15362" max="15364" width="18.25" style="15" customWidth="1"/>
    <col min="15365" max="15615" width="6.88333333333333" style="15"/>
    <col min="15616" max="15616" width="19.5" style="15" customWidth="1"/>
    <col min="15617" max="15617" width="52.5" style="15" customWidth="1"/>
    <col min="15618" max="15620" width="18.25" style="15" customWidth="1"/>
    <col min="15621" max="15871" width="6.88333333333333" style="15"/>
    <col min="15872" max="15872" width="19.5" style="15" customWidth="1"/>
    <col min="15873" max="15873" width="52.5" style="15" customWidth="1"/>
    <col min="15874" max="15876" width="18.25" style="15" customWidth="1"/>
    <col min="15877" max="16127" width="6.88333333333333" style="15"/>
    <col min="16128" max="16128" width="19.5" style="15" customWidth="1"/>
    <col min="16129" max="16129" width="52.5" style="15" customWidth="1"/>
    <col min="16130" max="16132" width="18.25" style="15" customWidth="1"/>
    <col min="16133" max="16383" width="6.88333333333333" style="15"/>
  </cols>
  <sheetData>
    <row r="1" ht="20.1" customHeight="1" spans="1:4">
      <c r="A1" s="17" t="s">
        <v>171</v>
      </c>
      <c r="D1" s="59"/>
    </row>
    <row r="2" spans="1:4">
      <c r="A2" s="95" t="s">
        <v>172</v>
      </c>
      <c r="B2" s="95"/>
      <c r="C2" s="95"/>
      <c r="D2" s="95"/>
    </row>
    <row r="3" ht="20.1" customHeight="1" spans="1:4">
      <c r="A3" s="95"/>
      <c r="B3" s="95"/>
      <c r="C3" s="95"/>
      <c r="D3" s="95"/>
    </row>
    <row r="4" ht="20.1" customHeight="1" spans="1:4">
      <c r="A4" s="96"/>
      <c r="B4" s="96"/>
      <c r="C4" s="96"/>
      <c r="D4" s="97" t="s">
        <v>2</v>
      </c>
    </row>
    <row r="5" ht="20.1" customHeight="1" spans="1:4">
      <c r="A5" s="98" t="s">
        <v>173</v>
      </c>
      <c r="B5" s="66" t="s">
        <v>174</v>
      </c>
      <c r="C5" s="66"/>
      <c r="D5" s="66"/>
    </row>
    <row r="6" ht="20.1" customHeight="1" spans="1:4">
      <c r="A6" s="99"/>
      <c r="B6" s="68" t="s">
        <v>7</v>
      </c>
      <c r="C6" s="68" t="s">
        <v>45</v>
      </c>
      <c r="D6" s="68" t="s">
        <v>46</v>
      </c>
    </row>
    <row r="7" ht="20.1" customHeight="1" spans="1:4">
      <c r="A7" s="100" t="s">
        <v>175</v>
      </c>
      <c r="B7" s="66"/>
      <c r="C7" s="66"/>
      <c r="D7" s="66"/>
    </row>
    <row r="8" ht="20.1" customHeight="1" spans="1:4">
      <c r="A8" s="100" t="s">
        <v>176</v>
      </c>
      <c r="B8" s="66"/>
      <c r="C8" s="66"/>
      <c r="D8" s="66"/>
    </row>
    <row r="9" ht="20.1" customHeight="1" spans="1:4">
      <c r="A9" s="100" t="s">
        <v>177</v>
      </c>
      <c r="B9" s="66"/>
      <c r="C9" s="66"/>
      <c r="D9" s="66"/>
    </row>
    <row r="10" ht="20.25" customHeight="1" spans="1:4">
      <c r="A10" s="101" t="s">
        <v>178</v>
      </c>
      <c r="B10" s="32"/>
      <c r="C10" s="32"/>
      <c r="D10" s="32"/>
    </row>
    <row r="11" ht="20.25" customHeight="1" spans="1:4">
      <c r="A11" s="32"/>
      <c r="B11" s="32"/>
      <c r="C11" s="32"/>
      <c r="D11" s="32"/>
    </row>
    <row r="12" customHeight="1" spans="1:4">
      <c r="A12" s="32"/>
      <c r="B12" s="32"/>
      <c r="D12" s="32"/>
    </row>
    <row r="13" customHeight="1" spans="1:4">
      <c r="A13" s="32"/>
      <c r="B13" s="32"/>
      <c r="C13" s="32"/>
      <c r="D13" s="32"/>
    </row>
    <row r="14" customHeight="1" spans="1:4">
      <c r="A14" s="32"/>
      <c r="B14" s="32"/>
      <c r="D14" s="32"/>
    </row>
    <row r="15" customHeight="1" spans="1:4">
      <c r="A15" s="32"/>
      <c r="C15" s="32"/>
      <c r="D15" s="32"/>
    </row>
    <row r="16" customHeight="1" spans="4:4">
      <c r="D16" s="32"/>
    </row>
    <row r="17" customHeight="1" spans="1:1">
      <c r="A17" s="32"/>
    </row>
    <row r="18" customHeight="1" spans="1:1">
      <c r="A18" s="32"/>
    </row>
    <row r="19" customHeight="1" spans="1:1">
      <c r="A19" s="32"/>
    </row>
    <row r="20" customHeight="1" spans="1:1">
      <c r="A20" s="32"/>
    </row>
    <row r="21" customHeight="1" spans="1:1">
      <c r="A21" s="32"/>
    </row>
    <row r="22" customHeight="1" spans="1:1">
      <c r="A22" s="32"/>
    </row>
    <row r="24" customHeight="1" spans="1:1">
      <c r="A24" s="32"/>
    </row>
    <row r="25" customHeight="1" spans="1:1">
      <c r="A25" s="32"/>
    </row>
    <row r="27" customHeight="1" spans="1:1">
      <c r="A27" s="32"/>
    </row>
    <row r="28" customHeight="1" spans="1:1">
      <c r="A28" s="32"/>
    </row>
    <row r="29" customHeight="1" spans="3:3">
      <c r="C29" s="32"/>
    </row>
  </sheetData>
  <mergeCells count="3">
    <mergeCell ref="B5:D5"/>
    <mergeCell ref="A5:A6"/>
    <mergeCell ref="A2:D3"/>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0"/>
  <sheetViews>
    <sheetView showGridLines="0" showZeros="0" zoomScale="90" zoomScaleNormal="90" workbookViewId="0">
      <selection activeCell="D18" sqref="D18"/>
    </sheetView>
  </sheetViews>
  <sheetFormatPr defaultColWidth="6.88333333333333" defaultRowHeight="20.1" customHeight="1"/>
  <cols>
    <col min="1" max="3" width="34.5" style="15" customWidth="1"/>
    <col min="4" max="4" width="34.5" style="56" customWidth="1"/>
    <col min="5" max="159" width="6.75" style="15" customWidth="1"/>
    <col min="160" max="256" width="6.88333333333333" style="15"/>
    <col min="257" max="260" width="34.5" style="15" customWidth="1"/>
    <col min="261" max="415" width="6.75" style="15" customWidth="1"/>
    <col min="416" max="512" width="6.88333333333333" style="15"/>
    <col min="513" max="516" width="34.5" style="15" customWidth="1"/>
    <col min="517" max="671" width="6.75" style="15" customWidth="1"/>
    <col min="672" max="768" width="6.88333333333333" style="15"/>
    <col min="769" max="772" width="34.5" style="15" customWidth="1"/>
    <col min="773" max="927" width="6.75" style="15" customWidth="1"/>
    <col min="928" max="1024" width="6.88333333333333" style="15"/>
    <col min="1025" max="1028" width="34.5" style="15" customWidth="1"/>
    <col min="1029" max="1183" width="6.75" style="15" customWidth="1"/>
    <col min="1184" max="1280" width="6.88333333333333" style="15"/>
    <col min="1281" max="1284" width="34.5" style="15" customWidth="1"/>
    <col min="1285" max="1439" width="6.75" style="15" customWidth="1"/>
    <col min="1440" max="1536" width="6.88333333333333" style="15"/>
    <col min="1537" max="1540" width="34.5" style="15" customWidth="1"/>
    <col min="1541" max="1695" width="6.75" style="15" customWidth="1"/>
    <col min="1696" max="1792" width="6.88333333333333" style="15"/>
    <col min="1793" max="1796" width="34.5" style="15" customWidth="1"/>
    <col min="1797" max="1951" width="6.75" style="15" customWidth="1"/>
    <col min="1952" max="2048" width="6.88333333333333" style="15"/>
    <col min="2049" max="2052" width="34.5" style="15" customWidth="1"/>
    <col min="2053" max="2207" width="6.75" style="15" customWidth="1"/>
    <col min="2208" max="2304" width="6.88333333333333" style="15"/>
    <col min="2305" max="2308" width="34.5" style="15" customWidth="1"/>
    <col min="2309" max="2463" width="6.75" style="15" customWidth="1"/>
    <col min="2464" max="2560" width="6.88333333333333" style="15"/>
    <col min="2561" max="2564" width="34.5" style="15" customWidth="1"/>
    <col min="2565" max="2719" width="6.75" style="15" customWidth="1"/>
    <col min="2720" max="2816" width="6.88333333333333" style="15"/>
    <col min="2817" max="2820" width="34.5" style="15" customWidth="1"/>
    <col min="2821" max="2975" width="6.75" style="15" customWidth="1"/>
    <col min="2976" max="3072" width="6.88333333333333" style="15"/>
    <col min="3073" max="3076" width="34.5" style="15" customWidth="1"/>
    <col min="3077" max="3231" width="6.75" style="15" customWidth="1"/>
    <col min="3232" max="3328" width="6.88333333333333" style="15"/>
    <col min="3329" max="3332" width="34.5" style="15" customWidth="1"/>
    <col min="3333" max="3487" width="6.75" style="15" customWidth="1"/>
    <col min="3488" max="3584" width="6.88333333333333" style="15"/>
    <col min="3585" max="3588" width="34.5" style="15" customWidth="1"/>
    <col min="3589" max="3743" width="6.75" style="15" customWidth="1"/>
    <col min="3744" max="3840" width="6.88333333333333" style="15"/>
    <col min="3841" max="3844" width="34.5" style="15" customWidth="1"/>
    <col min="3845" max="3999" width="6.75" style="15" customWidth="1"/>
    <col min="4000" max="4096" width="6.88333333333333" style="15"/>
    <col min="4097" max="4100" width="34.5" style="15" customWidth="1"/>
    <col min="4101" max="4255" width="6.75" style="15" customWidth="1"/>
    <col min="4256" max="4352" width="6.88333333333333" style="15"/>
    <col min="4353" max="4356" width="34.5" style="15" customWidth="1"/>
    <col min="4357" max="4511" width="6.75" style="15" customWidth="1"/>
    <col min="4512" max="4608" width="6.88333333333333" style="15"/>
    <col min="4609" max="4612" width="34.5" style="15" customWidth="1"/>
    <col min="4613" max="4767" width="6.75" style="15" customWidth="1"/>
    <col min="4768" max="4864" width="6.88333333333333" style="15"/>
    <col min="4865" max="4868" width="34.5" style="15" customWidth="1"/>
    <col min="4869" max="5023" width="6.75" style="15" customWidth="1"/>
    <col min="5024" max="5120" width="6.88333333333333" style="15"/>
    <col min="5121" max="5124" width="34.5" style="15" customWidth="1"/>
    <col min="5125" max="5279" width="6.75" style="15" customWidth="1"/>
    <col min="5280" max="5376" width="6.88333333333333" style="15"/>
    <col min="5377" max="5380" width="34.5" style="15" customWidth="1"/>
    <col min="5381" max="5535" width="6.75" style="15" customWidth="1"/>
    <col min="5536" max="5632" width="6.88333333333333" style="15"/>
    <col min="5633" max="5636" width="34.5" style="15" customWidth="1"/>
    <col min="5637" max="5791" width="6.75" style="15" customWidth="1"/>
    <col min="5792" max="5888" width="6.88333333333333" style="15"/>
    <col min="5889" max="5892" width="34.5" style="15" customWidth="1"/>
    <col min="5893" max="6047" width="6.75" style="15" customWidth="1"/>
    <col min="6048" max="6144" width="6.88333333333333" style="15"/>
    <col min="6145" max="6148" width="34.5" style="15" customWidth="1"/>
    <col min="6149" max="6303" width="6.75" style="15" customWidth="1"/>
    <col min="6304" max="6400" width="6.88333333333333" style="15"/>
    <col min="6401" max="6404" width="34.5" style="15" customWidth="1"/>
    <col min="6405" max="6559" width="6.75" style="15" customWidth="1"/>
    <col min="6560" max="6656" width="6.88333333333333" style="15"/>
    <col min="6657" max="6660" width="34.5" style="15" customWidth="1"/>
    <col min="6661" max="6815" width="6.75" style="15" customWidth="1"/>
    <col min="6816" max="6912" width="6.88333333333333" style="15"/>
    <col min="6913" max="6916" width="34.5" style="15" customWidth="1"/>
    <col min="6917" max="7071" width="6.75" style="15" customWidth="1"/>
    <col min="7072" max="7168" width="6.88333333333333" style="15"/>
    <col min="7169" max="7172" width="34.5" style="15" customWidth="1"/>
    <col min="7173" max="7327" width="6.75" style="15" customWidth="1"/>
    <col min="7328" max="7424" width="6.88333333333333" style="15"/>
    <col min="7425" max="7428" width="34.5" style="15" customWidth="1"/>
    <col min="7429" max="7583" width="6.75" style="15" customWidth="1"/>
    <col min="7584" max="7680" width="6.88333333333333" style="15"/>
    <col min="7681" max="7684" width="34.5" style="15" customWidth="1"/>
    <col min="7685" max="7839" width="6.75" style="15" customWidth="1"/>
    <col min="7840" max="7936" width="6.88333333333333" style="15"/>
    <col min="7937" max="7940" width="34.5" style="15" customWidth="1"/>
    <col min="7941" max="8095" width="6.75" style="15" customWidth="1"/>
    <col min="8096" max="8192" width="6.88333333333333" style="15"/>
    <col min="8193" max="8196" width="34.5" style="15" customWidth="1"/>
    <col min="8197" max="8351" width="6.75" style="15" customWidth="1"/>
    <col min="8352" max="8448" width="6.88333333333333" style="15"/>
    <col min="8449" max="8452" width="34.5" style="15" customWidth="1"/>
    <col min="8453" max="8607" width="6.75" style="15" customWidth="1"/>
    <col min="8608" max="8704" width="6.88333333333333" style="15"/>
    <col min="8705" max="8708" width="34.5" style="15" customWidth="1"/>
    <col min="8709" max="8863" width="6.75" style="15" customWidth="1"/>
    <col min="8864" max="8960" width="6.88333333333333" style="15"/>
    <col min="8961" max="8964" width="34.5" style="15" customWidth="1"/>
    <col min="8965" max="9119" width="6.75" style="15" customWidth="1"/>
    <col min="9120" max="9216" width="6.88333333333333" style="15"/>
    <col min="9217" max="9220" width="34.5" style="15" customWidth="1"/>
    <col min="9221" max="9375" width="6.75" style="15" customWidth="1"/>
    <col min="9376" max="9472" width="6.88333333333333" style="15"/>
    <col min="9473" max="9476" width="34.5" style="15" customWidth="1"/>
    <col min="9477" max="9631" width="6.75" style="15" customWidth="1"/>
    <col min="9632" max="9728" width="6.88333333333333" style="15"/>
    <col min="9729" max="9732" width="34.5" style="15" customWidth="1"/>
    <col min="9733" max="9887" width="6.75" style="15" customWidth="1"/>
    <col min="9888" max="9984" width="6.88333333333333" style="15"/>
    <col min="9985" max="9988" width="34.5" style="15" customWidth="1"/>
    <col min="9989" max="10143" width="6.75" style="15" customWidth="1"/>
    <col min="10144" max="10240" width="6.88333333333333" style="15"/>
    <col min="10241" max="10244" width="34.5" style="15" customWidth="1"/>
    <col min="10245" max="10399" width="6.75" style="15" customWidth="1"/>
    <col min="10400" max="10496" width="6.88333333333333" style="15"/>
    <col min="10497" max="10500" width="34.5" style="15" customWidth="1"/>
    <col min="10501" max="10655" width="6.75" style="15" customWidth="1"/>
    <col min="10656" max="10752" width="6.88333333333333" style="15"/>
    <col min="10753" max="10756" width="34.5" style="15" customWidth="1"/>
    <col min="10757" max="10911" width="6.75" style="15" customWidth="1"/>
    <col min="10912" max="11008" width="6.88333333333333" style="15"/>
    <col min="11009" max="11012" width="34.5" style="15" customWidth="1"/>
    <col min="11013" max="11167" width="6.75" style="15" customWidth="1"/>
    <col min="11168" max="11264" width="6.88333333333333" style="15"/>
    <col min="11265" max="11268" width="34.5" style="15" customWidth="1"/>
    <col min="11269" max="11423" width="6.75" style="15" customWidth="1"/>
    <col min="11424" max="11520" width="6.88333333333333" style="15"/>
    <col min="11521" max="11524" width="34.5" style="15" customWidth="1"/>
    <col min="11525" max="11679" width="6.75" style="15" customWidth="1"/>
    <col min="11680" max="11776" width="6.88333333333333" style="15"/>
    <col min="11777" max="11780" width="34.5" style="15" customWidth="1"/>
    <col min="11781" max="11935" width="6.75" style="15" customWidth="1"/>
    <col min="11936" max="12032" width="6.88333333333333" style="15"/>
    <col min="12033" max="12036" width="34.5" style="15" customWidth="1"/>
    <col min="12037" max="12191" width="6.75" style="15" customWidth="1"/>
    <col min="12192" max="12288" width="6.88333333333333" style="15"/>
    <col min="12289" max="12292" width="34.5" style="15" customWidth="1"/>
    <col min="12293" max="12447" width="6.75" style="15" customWidth="1"/>
    <col min="12448" max="12544" width="6.88333333333333" style="15"/>
    <col min="12545" max="12548" width="34.5" style="15" customWidth="1"/>
    <col min="12549" max="12703" width="6.75" style="15" customWidth="1"/>
    <col min="12704" max="12800" width="6.88333333333333" style="15"/>
    <col min="12801" max="12804" width="34.5" style="15" customWidth="1"/>
    <col min="12805" max="12959" width="6.75" style="15" customWidth="1"/>
    <col min="12960" max="13056" width="6.88333333333333" style="15"/>
    <col min="13057" max="13060" width="34.5" style="15" customWidth="1"/>
    <col min="13061" max="13215" width="6.75" style="15" customWidth="1"/>
    <col min="13216" max="13312" width="6.88333333333333" style="15"/>
    <col min="13313" max="13316" width="34.5" style="15" customWidth="1"/>
    <col min="13317" max="13471" width="6.75" style="15" customWidth="1"/>
    <col min="13472" max="13568" width="6.88333333333333" style="15"/>
    <col min="13569" max="13572" width="34.5" style="15" customWidth="1"/>
    <col min="13573" max="13727" width="6.75" style="15" customWidth="1"/>
    <col min="13728" max="13824" width="6.88333333333333" style="15"/>
    <col min="13825" max="13828" width="34.5" style="15" customWidth="1"/>
    <col min="13829" max="13983" width="6.75" style="15" customWidth="1"/>
    <col min="13984" max="14080" width="6.88333333333333" style="15"/>
    <col min="14081" max="14084" width="34.5" style="15" customWidth="1"/>
    <col min="14085" max="14239" width="6.75" style="15" customWidth="1"/>
    <col min="14240" max="14336" width="6.88333333333333" style="15"/>
    <col min="14337" max="14340" width="34.5" style="15" customWidth="1"/>
    <col min="14341" max="14495" width="6.75" style="15" customWidth="1"/>
    <col min="14496" max="14592" width="6.88333333333333" style="15"/>
    <col min="14593" max="14596" width="34.5" style="15" customWidth="1"/>
    <col min="14597" max="14751" width="6.75" style="15" customWidth="1"/>
    <col min="14752" max="14848" width="6.88333333333333" style="15"/>
    <col min="14849" max="14852" width="34.5" style="15" customWidth="1"/>
    <col min="14853" max="15007" width="6.75" style="15" customWidth="1"/>
    <col min="15008" max="15104" width="6.88333333333333" style="15"/>
    <col min="15105" max="15108" width="34.5" style="15" customWidth="1"/>
    <col min="15109" max="15263" width="6.75" style="15" customWidth="1"/>
    <col min="15264" max="15360" width="6.88333333333333" style="15"/>
    <col min="15361" max="15364" width="34.5" style="15" customWidth="1"/>
    <col min="15365" max="15519" width="6.75" style="15" customWidth="1"/>
    <col min="15520" max="15616" width="6.88333333333333" style="15"/>
    <col min="15617" max="15620" width="34.5" style="15" customWidth="1"/>
    <col min="15621" max="15775" width="6.75" style="15" customWidth="1"/>
    <col min="15776" max="15872" width="6.88333333333333" style="15"/>
    <col min="15873" max="15876" width="34.5" style="15" customWidth="1"/>
    <col min="15877" max="16031" width="6.75" style="15" customWidth="1"/>
    <col min="16032" max="16128" width="6.88333333333333" style="15"/>
    <col min="16129" max="16132" width="34.5" style="15" customWidth="1"/>
    <col min="16133" max="16287" width="6.75" style="15" customWidth="1"/>
    <col min="16288" max="16384" width="6.88333333333333" style="15"/>
  </cols>
  <sheetData>
    <row r="1" customHeight="1" spans="1:251">
      <c r="A1" s="17" t="s">
        <v>179</v>
      </c>
      <c r="B1" s="57"/>
      <c r="C1" s="58"/>
      <c r="D1" s="59"/>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row>
    <row r="2" ht="27" spans="1:251">
      <c r="A2" s="60" t="s">
        <v>180</v>
      </c>
      <c r="B2" s="61"/>
      <c r="C2" s="62"/>
      <c r="D2" s="63"/>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row>
    <row r="3" customHeight="1" spans="1:251">
      <c r="A3" s="61"/>
      <c r="B3" s="61"/>
      <c r="C3" s="62"/>
      <c r="D3" s="63"/>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customHeight="1" spans="1:251">
      <c r="A4" s="19"/>
      <c r="B4" s="64"/>
      <c r="C4" s="65"/>
      <c r="D4" s="22" t="s">
        <v>2</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ht="23.25" customHeight="1" spans="1:251">
      <c r="A5" s="66" t="s">
        <v>3</v>
      </c>
      <c r="B5" s="66"/>
      <c r="C5" s="66" t="s">
        <v>4</v>
      </c>
      <c r="D5" s="67"/>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ht="24" customHeight="1" spans="1:251">
      <c r="A6" s="68" t="s">
        <v>5</v>
      </c>
      <c r="B6" s="69" t="s">
        <v>6</v>
      </c>
      <c r="C6" s="68" t="s">
        <v>5</v>
      </c>
      <c r="D6" s="70" t="s">
        <v>6</v>
      </c>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customHeight="1" spans="1:251">
      <c r="A7" s="71" t="s">
        <v>181</v>
      </c>
      <c r="B7" s="72">
        <v>1473</v>
      </c>
      <c r="C7" s="73" t="s">
        <v>182</v>
      </c>
      <c r="D7" s="74">
        <v>372.68</v>
      </c>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row>
    <row r="8" customHeight="1" spans="1:251">
      <c r="A8" s="75" t="s">
        <v>183</v>
      </c>
      <c r="B8" s="76"/>
      <c r="C8" s="73" t="s">
        <v>184</v>
      </c>
      <c r="D8" s="77"/>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row>
    <row r="9" customHeight="1" spans="1:251">
      <c r="A9" s="78" t="s">
        <v>185</v>
      </c>
      <c r="B9" s="72"/>
      <c r="C9" s="73" t="s">
        <v>186</v>
      </c>
      <c r="D9" s="77"/>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row>
    <row r="10" customHeight="1" spans="1:251">
      <c r="A10" s="79" t="s">
        <v>187</v>
      </c>
      <c r="B10" s="80"/>
      <c r="C10" s="73" t="s">
        <v>188</v>
      </c>
      <c r="D10" s="77"/>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row>
    <row r="11" customHeight="1" spans="1:251">
      <c r="A11" s="79" t="s">
        <v>189</v>
      </c>
      <c r="B11" s="80"/>
      <c r="C11" s="73" t="s">
        <v>190</v>
      </c>
      <c r="D11" s="77"/>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row>
    <row r="12" customHeight="1" spans="1:251">
      <c r="A12" s="79" t="s">
        <v>191</v>
      </c>
      <c r="B12" s="76"/>
      <c r="C12" s="73" t="s">
        <v>192</v>
      </c>
      <c r="D12" s="77"/>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row>
    <row r="13" customHeight="1" spans="1:251">
      <c r="A13" s="79"/>
      <c r="B13" s="81"/>
      <c r="C13" s="73" t="s">
        <v>193</v>
      </c>
      <c r="D13" s="77">
        <v>31.66</v>
      </c>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row>
    <row r="14" customHeight="1" spans="1:251">
      <c r="A14" s="79"/>
      <c r="B14" s="82"/>
      <c r="C14" s="73" t="s">
        <v>194</v>
      </c>
      <c r="D14" s="77">
        <v>542.36</v>
      </c>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row>
    <row r="15" customHeight="1" spans="1:251">
      <c r="A15" s="79"/>
      <c r="B15" s="82"/>
      <c r="C15" s="73" t="s">
        <v>195</v>
      </c>
      <c r="D15" s="77">
        <v>43.74</v>
      </c>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row>
    <row r="16" customHeight="1" spans="1:251">
      <c r="A16" s="79"/>
      <c r="B16" s="82"/>
      <c r="C16" s="73" t="s">
        <v>196</v>
      </c>
      <c r="D16" s="77">
        <v>50</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row>
    <row r="17" customHeight="1" spans="1:251">
      <c r="A17" s="79"/>
      <c r="B17" s="82"/>
      <c r="C17" s="73" t="s">
        <v>197</v>
      </c>
      <c r="D17" s="77"/>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row>
    <row r="18" customHeight="1" spans="1:251">
      <c r="A18" s="83"/>
      <c r="B18" s="82"/>
      <c r="C18" s="73" t="s">
        <v>198</v>
      </c>
      <c r="D18" s="77">
        <v>399.07</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row>
    <row r="19" customHeight="1" spans="1:251">
      <c r="A19" s="83"/>
      <c r="B19" s="82"/>
      <c r="C19" s="73" t="s">
        <v>199</v>
      </c>
      <c r="D19" s="77"/>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row>
    <row r="20" customHeight="1" spans="1:251">
      <c r="A20" s="83"/>
      <c r="B20" s="82"/>
      <c r="C20" s="73" t="s">
        <v>200</v>
      </c>
      <c r="D20" s="77"/>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row>
    <row r="21" customHeight="1" spans="1:251">
      <c r="A21" s="83"/>
      <c r="B21" s="82"/>
      <c r="C21" s="73" t="s">
        <v>201</v>
      </c>
      <c r="D21" s="77"/>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row>
    <row r="22" customHeight="1" spans="1:251">
      <c r="A22" s="83"/>
      <c r="B22" s="82"/>
      <c r="C22" s="73" t="s">
        <v>202</v>
      </c>
      <c r="D22" s="77"/>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row>
    <row r="23" customHeight="1" spans="1:251">
      <c r="A23" s="83"/>
      <c r="B23" s="82"/>
      <c r="C23" s="73" t="s">
        <v>203</v>
      </c>
      <c r="D23" s="77"/>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row>
    <row r="24" customHeight="1" spans="1:251">
      <c r="A24" s="83"/>
      <c r="B24" s="82"/>
      <c r="C24" s="73" t="s">
        <v>204</v>
      </c>
      <c r="D24" s="77">
        <v>33.49</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row>
    <row r="25" customHeight="1" spans="1:251">
      <c r="A25" s="83"/>
      <c r="B25" s="82"/>
      <c r="C25" s="73" t="s">
        <v>205</v>
      </c>
      <c r="D25" s="77"/>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row>
    <row r="26" customHeight="1" spans="1:251">
      <c r="A26" s="83"/>
      <c r="B26" s="82"/>
      <c r="C26" s="73" t="s">
        <v>206</v>
      </c>
      <c r="D26" s="77"/>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4"/>
      <c r="IE26" s="94"/>
      <c r="IF26" s="94"/>
      <c r="IG26" s="94"/>
      <c r="IH26" s="94"/>
      <c r="II26" s="94"/>
      <c r="IJ26" s="94"/>
      <c r="IK26" s="94"/>
      <c r="IL26" s="94"/>
      <c r="IM26" s="94"/>
      <c r="IN26" s="94"/>
      <c r="IO26" s="94"/>
      <c r="IP26" s="94"/>
      <c r="IQ26" s="94"/>
    </row>
    <row r="27" customHeight="1" spans="1:251">
      <c r="A27" s="83"/>
      <c r="B27" s="82"/>
      <c r="C27" s="73" t="s">
        <v>207</v>
      </c>
      <c r="D27" s="77"/>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c r="ID27" s="94"/>
      <c r="IE27" s="94"/>
      <c r="IF27" s="94"/>
      <c r="IG27" s="94"/>
      <c r="IH27" s="94"/>
      <c r="II27" s="94"/>
      <c r="IJ27" s="94"/>
      <c r="IK27" s="94"/>
      <c r="IL27" s="94"/>
      <c r="IM27" s="94"/>
      <c r="IN27" s="94"/>
      <c r="IO27" s="94"/>
      <c r="IP27" s="94"/>
      <c r="IQ27" s="94"/>
    </row>
    <row r="28" customHeight="1" spans="1:251">
      <c r="A28" s="83"/>
      <c r="B28" s="82"/>
      <c r="C28" s="73" t="s">
        <v>208</v>
      </c>
      <c r="D28" s="84"/>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c r="ID28" s="94"/>
      <c r="IE28" s="94"/>
      <c r="IF28" s="94"/>
      <c r="IG28" s="94"/>
      <c r="IH28" s="94"/>
      <c r="II28" s="94"/>
      <c r="IJ28" s="94"/>
      <c r="IK28" s="94"/>
      <c r="IL28" s="94"/>
      <c r="IM28" s="94"/>
      <c r="IN28" s="94"/>
      <c r="IO28" s="94"/>
      <c r="IP28" s="94"/>
      <c r="IQ28" s="94"/>
    </row>
    <row r="29" customHeight="1" spans="1:251">
      <c r="A29" s="85"/>
      <c r="B29" s="82"/>
      <c r="C29" s="86"/>
      <c r="D29" s="84"/>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row>
    <row r="30" customHeight="1" spans="1:251">
      <c r="A30" s="87" t="s">
        <v>209</v>
      </c>
      <c r="B30" s="88"/>
      <c r="C30" s="89" t="s">
        <v>210</v>
      </c>
      <c r="D30" s="77">
        <f>SUM(D7:D29)</f>
        <v>1473</v>
      </c>
      <c r="F30" s="32"/>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row>
    <row r="31" customHeight="1" spans="1:251">
      <c r="A31" s="79" t="s">
        <v>211</v>
      </c>
      <c r="B31" s="88"/>
      <c r="C31" s="86" t="s">
        <v>212</v>
      </c>
      <c r="D31" s="77"/>
      <c r="E31" s="32"/>
      <c r="F31" s="32"/>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row>
    <row r="32" customHeight="1" spans="1:251">
      <c r="A32" s="79" t="s">
        <v>213</v>
      </c>
      <c r="B32" s="76"/>
      <c r="C32" s="90"/>
      <c r="D32" s="7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row>
    <row r="33" customHeight="1" spans="1:5">
      <c r="A33" s="91" t="s">
        <v>214</v>
      </c>
      <c r="B33" s="92">
        <v>1473</v>
      </c>
      <c r="C33" s="93" t="s">
        <v>215</v>
      </c>
      <c r="D33" s="77">
        <v>1473</v>
      </c>
      <c r="E33" s="32"/>
    </row>
    <row r="40" customHeight="1" spans="3:3">
      <c r="C40" s="32"/>
    </row>
  </sheetData>
  <mergeCells count="2">
    <mergeCell ref="A5:B5"/>
    <mergeCell ref="C5:D5"/>
  </mergeCells>
  <printOptions horizontalCentered="1"/>
  <pageMargins left="0" right="0" top="0" bottom="0" header="0.499999992490753" footer="0.499999992490753"/>
  <pageSetup paperSize="9" scale="83"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8"/>
  <sheetViews>
    <sheetView showGridLines="0" showZeros="0" workbookViewId="0">
      <selection activeCell="G10" sqref="G10"/>
    </sheetView>
  </sheetViews>
  <sheetFormatPr defaultColWidth="6.88333333333333" defaultRowHeight="12.75" customHeight="1"/>
  <cols>
    <col min="1" max="1" width="42" style="15" customWidth="1"/>
    <col min="2" max="11" width="12.6333333333333" style="15" customWidth="1"/>
    <col min="12" max="255" width="6.88333333333333" style="15"/>
    <col min="256" max="256" width="9.25" style="15" customWidth="1"/>
    <col min="257" max="257" width="44.6333333333333" style="15" customWidth="1"/>
    <col min="258" max="267" width="12.6333333333333" style="15" customWidth="1"/>
    <col min="268" max="511" width="6.88333333333333" style="15"/>
    <col min="512" max="512" width="9.25" style="15" customWidth="1"/>
    <col min="513" max="513" width="44.6333333333333" style="15" customWidth="1"/>
    <col min="514" max="523" width="12.6333333333333" style="15" customWidth="1"/>
    <col min="524" max="767" width="6.88333333333333" style="15"/>
    <col min="768" max="768" width="9.25" style="15" customWidth="1"/>
    <col min="769" max="769" width="44.6333333333333" style="15" customWidth="1"/>
    <col min="770" max="779" width="12.6333333333333" style="15" customWidth="1"/>
    <col min="780" max="1023" width="6.88333333333333" style="15"/>
    <col min="1024" max="1024" width="9.25" style="15" customWidth="1"/>
    <col min="1025" max="1025" width="44.6333333333333" style="15" customWidth="1"/>
    <col min="1026" max="1035" width="12.6333333333333" style="15" customWidth="1"/>
    <col min="1036" max="1279" width="6.88333333333333" style="15"/>
    <col min="1280" max="1280" width="9.25" style="15" customWidth="1"/>
    <col min="1281" max="1281" width="44.6333333333333" style="15" customWidth="1"/>
    <col min="1282" max="1291" width="12.6333333333333" style="15" customWidth="1"/>
    <col min="1292" max="1535" width="6.88333333333333" style="15"/>
    <col min="1536" max="1536" width="9.25" style="15" customWidth="1"/>
    <col min="1537" max="1537" width="44.6333333333333" style="15" customWidth="1"/>
    <col min="1538" max="1547" width="12.6333333333333" style="15" customWidth="1"/>
    <col min="1548" max="1791" width="6.88333333333333" style="15"/>
    <col min="1792" max="1792" width="9.25" style="15" customWidth="1"/>
    <col min="1793" max="1793" width="44.6333333333333" style="15" customWidth="1"/>
    <col min="1794" max="1803" width="12.6333333333333" style="15" customWidth="1"/>
    <col min="1804" max="2047" width="6.88333333333333" style="15"/>
    <col min="2048" max="2048" width="9.25" style="15" customWidth="1"/>
    <col min="2049" max="2049" width="44.6333333333333" style="15" customWidth="1"/>
    <col min="2050" max="2059" width="12.6333333333333" style="15" customWidth="1"/>
    <col min="2060" max="2303" width="6.88333333333333" style="15"/>
    <col min="2304" max="2304" width="9.25" style="15" customWidth="1"/>
    <col min="2305" max="2305" width="44.6333333333333" style="15" customWidth="1"/>
    <col min="2306" max="2315" width="12.6333333333333" style="15" customWidth="1"/>
    <col min="2316" max="2559" width="6.88333333333333" style="15"/>
    <col min="2560" max="2560" width="9.25" style="15" customWidth="1"/>
    <col min="2561" max="2561" width="44.6333333333333" style="15" customWidth="1"/>
    <col min="2562" max="2571" width="12.6333333333333" style="15" customWidth="1"/>
    <col min="2572" max="2815" width="6.88333333333333" style="15"/>
    <col min="2816" max="2816" width="9.25" style="15" customWidth="1"/>
    <col min="2817" max="2817" width="44.6333333333333" style="15" customWidth="1"/>
    <col min="2818" max="2827" width="12.6333333333333" style="15" customWidth="1"/>
    <col min="2828" max="3071" width="6.88333333333333" style="15"/>
    <col min="3072" max="3072" width="9.25" style="15" customWidth="1"/>
    <col min="3073" max="3073" width="44.6333333333333" style="15" customWidth="1"/>
    <col min="3074" max="3083" width="12.6333333333333" style="15" customWidth="1"/>
    <col min="3084" max="3327" width="6.88333333333333" style="15"/>
    <col min="3328" max="3328" width="9.25" style="15" customWidth="1"/>
    <col min="3329" max="3329" width="44.6333333333333" style="15" customWidth="1"/>
    <col min="3330" max="3339" width="12.6333333333333" style="15" customWidth="1"/>
    <col min="3340" max="3583" width="6.88333333333333" style="15"/>
    <col min="3584" max="3584" width="9.25" style="15" customWidth="1"/>
    <col min="3585" max="3585" width="44.6333333333333" style="15" customWidth="1"/>
    <col min="3586" max="3595" width="12.6333333333333" style="15" customWidth="1"/>
    <col min="3596" max="3839" width="6.88333333333333" style="15"/>
    <col min="3840" max="3840" width="9.25" style="15" customWidth="1"/>
    <col min="3841" max="3841" width="44.6333333333333" style="15" customWidth="1"/>
    <col min="3842" max="3851" width="12.6333333333333" style="15" customWidth="1"/>
    <col min="3852" max="4095" width="6.88333333333333" style="15"/>
    <col min="4096" max="4096" width="9.25" style="15" customWidth="1"/>
    <col min="4097" max="4097" width="44.6333333333333" style="15" customWidth="1"/>
    <col min="4098" max="4107" width="12.6333333333333" style="15" customWidth="1"/>
    <col min="4108" max="4351" width="6.88333333333333" style="15"/>
    <col min="4352" max="4352" width="9.25" style="15" customWidth="1"/>
    <col min="4353" max="4353" width="44.6333333333333" style="15" customWidth="1"/>
    <col min="4354" max="4363" width="12.6333333333333" style="15" customWidth="1"/>
    <col min="4364" max="4607" width="6.88333333333333" style="15"/>
    <col min="4608" max="4608" width="9.25" style="15" customWidth="1"/>
    <col min="4609" max="4609" width="44.6333333333333" style="15" customWidth="1"/>
    <col min="4610" max="4619" width="12.6333333333333" style="15" customWidth="1"/>
    <col min="4620" max="4863" width="6.88333333333333" style="15"/>
    <col min="4864" max="4864" width="9.25" style="15" customWidth="1"/>
    <col min="4865" max="4865" width="44.6333333333333" style="15" customWidth="1"/>
    <col min="4866" max="4875" width="12.6333333333333" style="15" customWidth="1"/>
    <col min="4876" max="5119" width="6.88333333333333" style="15"/>
    <col min="5120" max="5120" width="9.25" style="15" customWidth="1"/>
    <col min="5121" max="5121" width="44.6333333333333" style="15" customWidth="1"/>
    <col min="5122" max="5131" width="12.6333333333333" style="15" customWidth="1"/>
    <col min="5132" max="5375" width="6.88333333333333" style="15"/>
    <col min="5376" max="5376" width="9.25" style="15" customWidth="1"/>
    <col min="5377" max="5377" width="44.6333333333333" style="15" customWidth="1"/>
    <col min="5378" max="5387" width="12.6333333333333" style="15" customWidth="1"/>
    <col min="5388" max="5631" width="6.88333333333333" style="15"/>
    <col min="5632" max="5632" width="9.25" style="15" customWidth="1"/>
    <col min="5633" max="5633" width="44.6333333333333" style="15" customWidth="1"/>
    <col min="5634" max="5643" width="12.6333333333333" style="15" customWidth="1"/>
    <col min="5644" max="5887" width="6.88333333333333" style="15"/>
    <col min="5888" max="5888" width="9.25" style="15" customWidth="1"/>
    <col min="5889" max="5889" width="44.6333333333333" style="15" customWidth="1"/>
    <col min="5890" max="5899" width="12.6333333333333" style="15" customWidth="1"/>
    <col min="5900" max="6143" width="6.88333333333333" style="15"/>
    <col min="6144" max="6144" width="9.25" style="15" customWidth="1"/>
    <col min="6145" max="6145" width="44.6333333333333" style="15" customWidth="1"/>
    <col min="6146" max="6155" width="12.6333333333333" style="15" customWidth="1"/>
    <col min="6156" max="6399" width="6.88333333333333" style="15"/>
    <col min="6400" max="6400" width="9.25" style="15" customWidth="1"/>
    <col min="6401" max="6401" width="44.6333333333333" style="15" customWidth="1"/>
    <col min="6402" max="6411" width="12.6333333333333" style="15" customWidth="1"/>
    <col min="6412" max="6655" width="6.88333333333333" style="15"/>
    <col min="6656" max="6656" width="9.25" style="15" customWidth="1"/>
    <col min="6657" max="6657" width="44.6333333333333" style="15" customWidth="1"/>
    <col min="6658" max="6667" width="12.6333333333333" style="15" customWidth="1"/>
    <col min="6668" max="6911" width="6.88333333333333" style="15"/>
    <col min="6912" max="6912" width="9.25" style="15" customWidth="1"/>
    <col min="6913" max="6913" width="44.6333333333333" style="15" customWidth="1"/>
    <col min="6914" max="6923" width="12.6333333333333" style="15" customWidth="1"/>
    <col min="6924" max="7167" width="6.88333333333333" style="15"/>
    <col min="7168" max="7168" width="9.25" style="15" customWidth="1"/>
    <col min="7169" max="7169" width="44.6333333333333" style="15" customWidth="1"/>
    <col min="7170" max="7179" width="12.6333333333333" style="15" customWidth="1"/>
    <col min="7180" max="7423" width="6.88333333333333" style="15"/>
    <col min="7424" max="7424" width="9.25" style="15" customWidth="1"/>
    <col min="7425" max="7425" width="44.6333333333333" style="15" customWidth="1"/>
    <col min="7426" max="7435" width="12.6333333333333" style="15" customWidth="1"/>
    <col min="7436" max="7679" width="6.88333333333333" style="15"/>
    <col min="7680" max="7680" width="9.25" style="15" customWidth="1"/>
    <col min="7681" max="7681" width="44.6333333333333" style="15" customWidth="1"/>
    <col min="7682" max="7691" width="12.6333333333333" style="15" customWidth="1"/>
    <col min="7692" max="7935" width="6.88333333333333" style="15"/>
    <col min="7936" max="7936" width="9.25" style="15" customWidth="1"/>
    <col min="7937" max="7937" width="44.6333333333333" style="15" customWidth="1"/>
    <col min="7938" max="7947" width="12.6333333333333" style="15" customWidth="1"/>
    <col min="7948" max="8191" width="6.88333333333333" style="15"/>
    <col min="8192" max="8192" width="9.25" style="15" customWidth="1"/>
    <col min="8193" max="8193" width="44.6333333333333" style="15" customWidth="1"/>
    <col min="8194" max="8203" width="12.6333333333333" style="15" customWidth="1"/>
    <col min="8204" max="8447" width="6.88333333333333" style="15"/>
    <col min="8448" max="8448" width="9.25" style="15" customWidth="1"/>
    <col min="8449" max="8449" width="44.6333333333333" style="15" customWidth="1"/>
    <col min="8450" max="8459" width="12.6333333333333" style="15" customWidth="1"/>
    <col min="8460" max="8703" width="6.88333333333333" style="15"/>
    <col min="8704" max="8704" width="9.25" style="15" customWidth="1"/>
    <col min="8705" max="8705" width="44.6333333333333" style="15" customWidth="1"/>
    <col min="8706" max="8715" width="12.6333333333333" style="15" customWidth="1"/>
    <col min="8716" max="8959" width="6.88333333333333" style="15"/>
    <col min="8960" max="8960" width="9.25" style="15" customWidth="1"/>
    <col min="8961" max="8961" width="44.6333333333333" style="15" customWidth="1"/>
    <col min="8962" max="8971" width="12.6333333333333" style="15" customWidth="1"/>
    <col min="8972" max="9215" width="6.88333333333333" style="15"/>
    <col min="9216" max="9216" width="9.25" style="15" customWidth="1"/>
    <col min="9217" max="9217" width="44.6333333333333" style="15" customWidth="1"/>
    <col min="9218" max="9227" width="12.6333333333333" style="15" customWidth="1"/>
    <col min="9228" max="9471" width="6.88333333333333" style="15"/>
    <col min="9472" max="9472" width="9.25" style="15" customWidth="1"/>
    <col min="9473" max="9473" width="44.6333333333333" style="15" customWidth="1"/>
    <col min="9474" max="9483" width="12.6333333333333" style="15" customWidth="1"/>
    <col min="9484" max="9727" width="6.88333333333333" style="15"/>
    <col min="9728" max="9728" width="9.25" style="15" customWidth="1"/>
    <col min="9729" max="9729" width="44.6333333333333" style="15" customWidth="1"/>
    <col min="9730" max="9739" width="12.6333333333333" style="15" customWidth="1"/>
    <col min="9740" max="9983" width="6.88333333333333" style="15"/>
    <col min="9984" max="9984" width="9.25" style="15" customWidth="1"/>
    <col min="9985" max="9985" width="44.6333333333333" style="15" customWidth="1"/>
    <col min="9986" max="9995" width="12.6333333333333" style="15" customWidth="1"/>
    <col min="9996" max="10239" width="6.88333333333333" style="15"/>
    <col min="10240" max="10240" width="9.25" style="15" customWidth="1"/>
    <col min="10241" max="10241" width="44.6333333333333" style="15" customWidth="1"/>
    <col min="10242" max="10251" width="12.6333333333333" style="15" customWidth="1"/>
    <col min="10252" max="10495" width="6.88333333333333" style="15"/>
    <col min="10496" max="10496" width="9.25" style="15" customWidth="1"/>
    <col min="10497" max="10497" width="44.6333333333333" style="15" customWidth="1"/>
    <col min="10498" max="10507" width="12.6333333333333" style="15" customWidth="1"/>
    <col min="10508" max="10751" width="6.88333333333333" style="15"/>
    <col min="10752" max="10752" width="9.25" style="15" customWidth="1"/>
    <col min="10753" max="10753" width="44.6333333333333" style="15" customWidth="1"/>
    <col min="10754" max="10763" width="12.6333333333333" style="15" customWidth="1"/>
    <col min="10764" max="11007" width="6.88333333333333" style="15"/>
    <col min="11008" max="11008" width="9.25" style="15" customWidth="1"/>
    <col min="11009" max="11009" width="44.6333333333333" style="15" customWidth="1"/>
    <col min="11010" max="11019" width="12.6333333333333" style="15" customWidth="1"/>
    <col min="11020" max="11263" width="6.88333333333333" style="15"/>
    <col min="11264" max="11264" width="9.25" style="15" customWidth="1"/>
    <col min="11265" max="11265" width="44.6333333333333" style="15" customWidth="1"/>
    <col min="11266" max="11275" width="12.6333333333333" style="15" customWidth="1"/>
    <col min="11276" max="11519" width="6.88333333333333" style="15"/>
    <col min="11520" max="11520" width="9.25" style="15" customWidth="1"/>
    <col min="11521" max="11521" width="44.6333333333333" style="15" customWidth="1"/>
    <col min="11522" max="11531" width="12.6333333333333" style="15" customWidth="1"/>
    <col min="11532" max="11775" width="6.88333333333333" style="15"/>
    <col min="11776" max="11776" width="9.25" style="15" customWidth="1"/>
    <col min="11777" max="11777" width="44.6333333333333" style="15" customWidth="1"/>
    <col min="11778" max="11787" width="12.6333333333333" style="15" customWidth="1"/>
    <col min="11788" max="12031" width="6.88333333333333" style="15"/>
    <col min="12032" max="12032" width="9.25" style="15" customWidth="1"/>
    <col min="12033" max="12033" width="44.6333333333333" style="15" customWidth="1"/>
    <col min="12034" max="12043" width="12.6333333333333" style="15" customWidth="1"/>
    <col min="12044" max="12287" width="6.88333333333333" style="15"/>
    <col min="12288" max="12288" width="9.25" style="15" customWidth="1"/>
    <col min="12289" max="12289" width="44.6333333333333" style="15" customWidth="1"/>
    <col min="12290" max="12299" width="12.6333333333333" style="15" customWidth="1"/>
    <col min="12300" max="12543" width="6.88333333333333" style="15"/>
    <col min="12544" max="12544" width="9.25" style="15" customWidth="1"/>
    <col min="12545" max="12545" width="44.6333333333333" style="15" customWidth="1"/>
    <col min="12546" max="12555" width="12.6333333333333" style="15" customWidth="1"/>
    <col min="12556" max="12799" width="6.88333333333333" style="15"/>
    <col min="12800" max="12800" width="9.25" style="15" customWidth="1"/>
    <col min="12801" max="12801" width="44.6333333333333" style="15" customWidth="1"/>
    <col min="12802" max="12811" width="12.6333333333333" style="15" customWidth="1"/>
    <col min="12812" max="13055" width="6.88333333333333" style="15"/>
    <col min="13056" max="13056" width="9.25" style="15" customWidth="1"/>
    <col min="13057" max="13057" width="44.6333333333333" style="15" customWidth="1"/>
    <col min="13058" max="13067" width="12.6333333333333" style="15" customWidth="1"/>
    <col min="13068" max="13311" width="6.88333333333333" style="15"/>
    <col min="13312" max="13312" width="9.25" style="15" customWidth="1"/>
    <col min="13313" max="13313" width="44.6333333333333" style="15" customWidth="1"/>
    <col min="13314" max="13323" width="12.6333333333333" style="15" customWidth="1"/>
    <col min="13324" max="13567" width="6.88333333333333" style="15"/>
    <col min="13568" max="13568" width="9.25" style="15" customWidth="1"/>
    <col min="13569" max="13569" width="44.6333333333333" style="15" customWidth="1"/>
    <col min="13570" max="13579" width="12.6333333333333" style="15" customWidth="1"/>
    <col min="13580" max="13823" width="6.88333333333333" style="15"/>
    <col min="13824" max="13824" width="9.25" style="15" customWidth="1"/>
    <col min="13825" max="13825" width="44.6333333333333" style="15" customWidth="1"/>
    <col min="13826" max="13835" width="12.6333333333333" style="15" customWidth="1"/>
    <col min="13836" max="14079" width="6.88333333333333" style="15"/>
    <col min="14080" max="14080" width="9.25" style="15" customWidth="1"/>
    <col min="14081" max="14081" width="44.6333333333333" style="15" customWidth="1"/>
    <col min="14082" max="14091" width="12.6333333333333" style="15" customWidth="1"/>
    <col min="14092" max="14335" width="6.88333333333333" style="15"/>
    <col min="14336" max="14336" width="9.25" style="15" customWidth="1"/>
    <col min="14337" max="14337" width="44.6333333333333" style="15" customWidth="1"/>
    <col min="14338" max="14347" width="12.6333333333333" style="15" customWidth="1"/>
    <col min="14348" max="14591" width="6.88333333333333" style="15"/>
    <col min="14592" max="14592" width="9.25" style="15" customWidth="1"/>
    <col min="14593" max="14593" width="44.6333333333333" style="15" customWidth="1"/>
    <col min="14594" max="14603" width="12.6333333333333" style="15" customWidth="1"/>
    <col min="14604" max="14847" width="6.88333333333333" style="15"/>
    <col min="14848" max="14848" width="9.25" style="15" customWidth="1"/>
    <col min="14849" max="14849" width="44.6333333333333" style="15" customWidth="1"/>
    <col min="14850" max="14859" width="12.6333333333333" style="15" customWidth="1"/>
    <col min="14860" max="15103" width="6.88333333333333" style="15"/>
    <col min="15104" max="15104" width="9.25" style="15" customWidth="1"/>
    <col min="15105" max="15105" width="44.6333333333333" style="15" customWidth="1"/>
    <col min="15106" max="15115" width="12.6333333333333" style="15" customWidth="1"/>
    <col min="15116" max="15359" width="6.88333333333333" style="15"/>
    <col min="15360" max="15360" width="9.25" style="15" customWidth="1"/>
    <col min="15361" max="15361" width="44.6333333333333" style="15" customWidth="1"/>
    <col min="15362" max="15371" width="12.6333333333333" style="15" customWidth="1"/>
    <col min="15372" max="15615" width="6.88333333333333" style="15"/>
    <col min="15616" max="15616" width="9.25" style="15" customWidth="1"/>
    <col min="15617" max="15617" width="44.6333333333333" style="15" customWidth="1"/>
    <col min="15618" max="15627" width="12.6333333333333" style="15" customWidth="1"/>
    <col min="15628" max="15871" width="6.88333333333333" style="15"/>
    <col min="15872" max="15872" width="9.25" style="15" customWidth="1"/>
    <col min="15873" max="15873" width="44.6333333333333" style="15" customWidth="1"/>
    <col min="15874" max="15883" width="12.6333333333333" style="15" customWidth="1"/>
    <col min="15884" max="16127" width="6.88333333333333" style="15"/>
    <col min="16128" max="16128" width="9.25" style="15" customWidth="1"/>
    <col min="16129" max="16129" width="44.6333333333333" style="15" customWidth="1"/>
    <col min="16130" max="16139" width="12.6333333333333" style="15" customWidth="1"/>
    <col min="16140" max="16383" width="6.88333333333333" style="15"/>
  </cols>
  <sheetData>
    <row r="1" ht="20.1" customHeight="1" spans="1:11">
      <c r="A1" s="17" t="s">
        <v>216</v>
      </c>
      <c r="K1" s="51"/>
    </row>
    <row r="2" ht="27" customHeight="1" spans="1:11">
      <c r="A2" s="36" t="s">
        <v>217</v>
      </c>
      <c r="B2" s="37"/>
      <c r="C2" s="37"/>
      <c r="D2" s="37"/>
      <c r="E2" s="37"/>
      <c r="F2" s="37"/>
      <c r="G2" s="37"/>
      <c r="H2" s="37"/>
      <c r="I2" s="37"/>
      <c r="J2" s="37"/>
      <c r="K2" s="37"/>
    </row>
    <row r="3" ht="20.1" customHeight="1" spans="1:11">
      <c r="A3" s="38"/>
      <c r="B3" s="38"/>
      <c r="C3" s="38"/>
      <c r="D3" s="38"/>
      <c r="E3" s="38"/>
      <c r="F3" s="38"/>
      <c r="G3" s="38"/>
      <c r="H3" s="38"/>
      <c r="I3" s="38"/>
      <c r="J3" s="38"/>
      <c r="K3" s="52" t="s">
        <v>2</v>
      </c>
    </row>
    <row r="4" ht="24" customHeight="1" spans="1:11">
      <c r="A4" s="39" t="s">
        <v>173</v>
      </c>
      <c r="B4" s="40" t="s">
        <v>7</v>
      </c>
      <c r="C4" s="10" t="s">
        <v>213</v>
      </c>
      <c r="D4" s="10" t="s">
        <v>181</v>
      </c>
      <c r="E4" s="10" t="s">
        <v>183</v>
      </c>
      <c r="F4" s="10" t="s">
        <v>185</v>
      </c>
      <c r="G4" s="41" t="s">
        <v>187</v>
      </c>
      <c r="H4" s="40"/>
      <c r="I4" s="10" t="s">
        <v>189</v>
      </c>
      <c r="J4" s="10" t="s">
        <v>191</v>
      </c>
      <c r="K4" s="53" t="s">
        <v>211</v>
      </c>
    </row>
    <row r="5" ht="27" customHeight="1" spans="1:11">
      <c r="A5" s="42"/>
      <c r="B5" s="23"/>
      <c r="C5" s="23"/>
      <c r="D5" s="23"/>
      <c r="E5" s="23"/>
      <c r="F5" s="23"/>
      <c r="G5" s="10" t="s">
        <v>218</v>
      </c>
      <c r="H5" s="10" t="s">
        <v>219</v>
      </c>
      <c r="I5" s="23"/>
      <c r="J5" s="23"/>
      <c r="K5" s="23"/>
    </row>
    <row r="6" ht="27" customHeight="1" spans="1:14">
      <c r="A6" s="43" t="s">
        <v>7</v>
      </c>
      <c r="B6" s="44">
        <v>1473</v>
      </c>
      <c r="C6" s="27"/>
      <c r="D6" s="44">
        <f>D7+D14+D17+D30+D35+D38+D46</f>
        <v>1473</v>
      </c>
      <c r="E6" s="27"/>
      <c r="F6" s="27"/>
      <c r="G6" s="10"/>
      <c r="H6" s="10"/>
      <c r="I6" s="10"/>
      <c r="J6" s="10"/>
      <c r="K6" s="10"/>
      <c r="M6" s="54"/>
      <c r="N6" s="54"/>
    </row>
    <row r="7" ht="27" customHeight="1" spans="1:14">
      <c r="A7" s="45" t="s">
        <v>51</v>
      </c>
      <c r="B7" s="46">
        <v>372.68</v>
      </c>
      <c r="C7" s="27"/>
      <c r="D7" s="47">
        <f>D8+D9+D10+D11+D13</f>
        <v>372.68</v>
      </c>
      <c r="E7" s="27"/>
      <c r="F7" s="27"/>
      <c r="G7" s="10"/>
      <c r="H7" s="10"/>
      <c r="I7" s="10"/>
      <c r="J7" s="10"/>
      <c r="K7" s="10"/>
      <c r="M7" s="54"/>
      <c r="N7" s="54"/>
    </row>
    <row r="8" ht="27" customHeight="1" spans="1:14">
      <c r="A8" s="45" t="s">
        <v>52</v>
      </c>
      <c r="B8" s="46">
        <v>40.3</v>
      </c>
      <c r="C8" s="27"/>
      <c r="D8" s="47">
        <v>40.3</v>
      </c>
      <c r="E8" s="27"/>
      <c r="F8" s="27"/>
      <c r="G8" s="10"/>
      <c r="H8" s="10"/>
      <c r="I8" s="10"/>
      <c r="J8" s="10"/>
      <c r="K8" s="10"/>
      <c r="M8" s="54"/>
      <c r="N8" s="54"/>
    </row>
    <row r="9" ht="27" customHeight="1" spans="1:14">
      <c r="A9" s="45" t="s">
        <v>56</v>
      </c>
      <c r="B9" s="46">
        <v>221.58</v>
      </c>
      <c r="C9" s="30"/>
      <c r="D9" s="48">
        <v>221.58</v>
      </c>
      <c r="E9" s="30"/>
      <c r="F9" s="30"/>
      <c r="G9" s="49"/>
      <c r="H9" s="49"/>
      <c r="I9" s="49"/>
      <c r="J9" s="49"/>
      <c r="K9" s="49"/>
      <c r="M9" s="54"/>
      <c r="N9" s="54"/>
    </row>
    <row r="10" ht="27" customHeight="1" spans="1:14">
      <c r="A10" s="45" t="s">
        <v>58</v>
      </c>
      <c r="B10" s="46">
        <v>31.66</v>
      </c>
      <c r="C10" s="30"/>
      <c r="D10" s="48">
        <v>31.66</v>
      </c>
      <c r="E10" s="30"/>
      <c r="F10" s="30"/>
      <c r="G10" s="49"/>
      <c r="H10" s="49"/>
      <c r="I10" s="49"/>
      <c r="J10" s="49"/>
      <c r="K10" s="49"/>
      <c r="M10" s="54"/>
      <c r="N10" s="54"/>
    </row>
    <row r="11" ht="27" customHeight="1" spans="1:14">
      <c r="A11" s="45" t="s">
        <v>60</v>
      </c>
      <c r="B11" s="46">
        <v>15.83</v>
      </c>
      <c r="C11" s="30"/>
      <c r="D11" s="48">
        <v>15.83</v>
      </c>
      <c r="E11" s="30"/>
      <c r="F11" s="30"/>
      <c r="G11" s="49"/>
      <c r="H11" s="49"/>
      <c r="I11" s="49"/>
      <c r="J11" s="49"/>
      <c r="K11" s="49"/>
      <c r="M11" s="54"/>
      <c r="N11" s="54"/>
    </row>
    <row r="12" ht="27" customHeight="1" spans="1:14">
      <c r="A12" s="45" t="s">
        <v>62</v>
      </c>
      <c r="B12" s="46">
        <v>0</v>
      </c>
      <c r="C12" s="31"/>
      <c r="D12" s="48">
        <v>0</v>
      </c>
      <c r="E12" s="31"/>
      <c r="F12" s="31"/>
      <c r="G12" s="50"/>
      <c r="H12" s="50"/>
      <c r="I12" s="49"/>
      <c r="J12" s="49"/>
      <c r="K12" s="50"/>
      <c r="M12" s="54"/>
      <c r="N12" s="54"/>
    </row>
    <row r="13" ht="27" customHeight="1" spans="1:14">
      <c r="A13" s="45" t="s">
        <v>64</v>
      </c>
      <c r="B13" s="46">
        <v>63.31</v>
      </c>
      <c r="C13" s="31"/>
      <c r="D13" s="48">
        <v>63.31</v>
      </c>
      <c r="E13" s="31"/>
      <c r="F13" s="31"/>
      <c r="G13" s="50"/>
      <c r="H13" s="50"/>
      <c r="I13" s="49"/>
      <c r="J13" s="50"/>
      <c r="K13" s="50"/>
      <c r="M13" s="54"/>
      <c r="N13" s="54"/>
    </row>
    <row r="14" ht="27" customHeight="1" spans="1:14">
      <c r="A14" s="45" t="s">
        <v>66</v>
      </c>
      <c r="B14" s="46">
        <v>31.66</v>
      </c>
      <c r="C14" s="31"/>
      <c r="D14" s="48">
        <v>31.66</v>
      </c>
      <c r="E14" s="31"/>
      <c r="F14" s="31"/>
      <c r="G14" s="50"/>
      <c r="H14" s="49"/>
      <c r="I14" s="50"/>
      <c r="J14" s="50"/>
      <c r="K14" s="50"/>
      <c r="M14" s="54"/>
      <c r="N14" s="54"/>
    </row>
    <row r="15" ht="27" customHeight="1" spans="1:14">
      <c r="A15" s="45" t="s">
        <v>67</v>
      </c>
      <c r="B15" s="46">
        <v>31.66</v>
      </c>
      <c r="C15" s="31"/>
      <c r="D15" s="48">
        <v>31.66</v>
      </c>
      <c r="E15" s="31"/>
      <c r="F15" s="31"/>
      <c r="G15" s="50"/>
      <c r="H15" s="49"/>
      <c r="I15" s="50"/>
      <c r="J15" s="49"/>
      <c r="K15" s="50"/>
      <c r="M15" s="54"/>
      <c r="N15" s="54"/>
    </row>
    <row r="16" ht="27" customHeight="1" spans="1:14">
      <c r="A16" s="45" t="s">
        <v>68</v>
      </c>
      <c r="B16" s="46">
        <v>31.66</v>
      </c>
      <c r="C16" s="31"/>
      <c r="D16" s="48">
        <v>31.66</v>
      </c>
      <c r="E16" s="31"/>
      <c r="F16" s="31"/>
      <c r="G16" s="50"/>
      <c r="H16" s="50"/>
      <c r="I16" s="50"/>
      <c r="J16" s="50"/>
      <c r="K16" s="50"/>
      <c r="M16" s="54"/>
      <c r="N16" s="54"/>
    </row>
    <row r="17" ht="27" customHeight="1" spans="1:14">
      <c r="A17" s="45" t="s">
        <v>69</v>
      </c>
      <c r="B17" s="46">
        <v>542.36</v>
      </c>
      <c r="C17" s="31"/>
      <c r="D17" s="48">
        <f>D18+D22+D26+D27+D28+D29</f>
        <v>542.36</v>
      </c>
      <c r="E17" s="30"/>
      <c r="F17" s="31"/>
      <c r="G17" s="50"/>
      <c r="H17" s="50"/>
      <c r="I17" s="50"/>
      <c r="J17" s="50"/>
      <c r="K17" s="50"/>
      <c r="M17" s="54"/>
      <c r="N17" s="54"/>
    </row>
    <row r="18" ht="27" customHeight="1" spans="1:14">
      <c r="A18" s="45" t="s">
        <v>70</v>
      </c>
      <c r="B18" s="46">
        <v>31.66</v>
      </c>
      <c r="C18" s="31"/>
      <c r="D18" s="48">
        <v>31.66</v>
      </c>
      <c r="E18" s="30"/>
      <c r="F18" s="31"/>
      <c r="G18" s="50"/>
      <c r="H18" s="50"/>
      <c r="I18" s="50"/>
      <c r="J18" s="50"/>
      <c r="K18" s="50"/>
      <c r="M18" s="54"/>
      <c r="N18" s="54"/>
    </row>
    <row r="19" ht="27" customHeight="1" spans="1:14">
      <c r="A19" s="45" t="s">
        <v>71</v>
      </c>
      <c r="B19" s="46">
        <v>31.66</v>
      </c>
      <c r="C19" s="31"/>
      <c r="D19" s="48">
        <v>31.66</v>
      </c>
      <c r="E19" s="30"/>
      <c r="F19" s="31"/>
      <c r="G19" s="50"/>
      <c r="H19" s="50"/>
      <c r="I19" s="50"/>
      <c r="J19" s="50"/>
      <c r="K19" s="50"/>
      <c r="M19" s="54"/>
      <c r="N19" s="54"/>
    </row>
    <row r="20" ht="27" customHeight="1" spans="1:14">
      <c r="A20" s="45" t="s">
        <v>72</v>
      </c>
      <c r="B20" s="46">
        <v>0</v>
      </c>
      <c r="C20" s="31"/>
      <c r="D20" s="48">
        <v>0</v>
      </c>
      <c r="E20" s="30"/>
      <c r="F20" s="31"/>
      <c r="G20" s="50"/>
      <c r="H20" s="50"/>
      <c r="I20" s="50"/>
      <c r="J20" s="50"/>
      <c r="K20" s="50"/>
      <c r="M20" s="54"/>
      <c r="N20" s="54"/>
    </row>
    <row r="21" ht="27" customHeight="1" spans="1:14">
      <c r="A21" s="45" t="s">
        <v>73</v>
      </c>
      <c r="B21" s="46">
        <v>0</v>
      </c>
      <c r="C21" s="31"/>
      <c r="D21" s="48">
        <v>0</v>
      </c>
      <c r="E21" s="30"/>
      <c r="F21" s="31"/>
      <c r="G21" s="50"/>
      <c r="H21" s="50"/>
      <c r="I21" s="50"/>
      <c r="J21" s="50"/>
      <c r="K21" s="50"/>
      <c r="M21" s="54"/>
      <c r="N21" s="54"/>
    </row>
    <row r="22" ht="27" customHeight="1" spans="1:14">
      <c r="A22" s="45" t="s">
        <v>74</v>
      </c>
      <c r="B22" s="46">
        <v>66.99</v>
      </c>
      <c r="C22" s="31"/>
      <c r="D22" s="48">
        <v>66.99</v>
      </c>
      <c r="E22" s="30"/>
      <c r="F22" s="31"/>
      <c r="G22" s="50"/>
      <c r="H22" s="50"/>
      <c r="I22" s="50"/>
      <c r="J22" s="50"/>
      <c r="K22" s="50"/>
      <c r="M22" s="54"/>
      <c r="N22" s="54"/>
    </row>
    <row r="23" ht="27" customHeight="1" spans="1:14">
      <c r="A23" s="45" t="s">
        <v>75</v>
      </c>
      <c r="B23" s="46">
        <v>0</v>
      </c>
      <c r="C23" s="31"/>
      <c r="D23" s="48">
        <v>0</v>
      </c>
      <c r="E23" s="30"/>
      <c r="F23" s="31"/>
      <c r="G23" s="50"/>
      <c r="H23" s="50"/>
      <c r="I23" s="50"/>
      <c r="J23" s="50"/>
      <c r="K23" s="50"/>
      <c r="M23" s="54"/>
      <c r="N23" s="54"/>
    </row>
    <row r="24" ht="27" customHeight="1" spans="1:14">
      <c r="A24" s="45" t="s">
        <v>76</v>
      </c>
      <c r="B24" s="46">
        <v>44.66</v>
      </c>
      <c r="C24" s="31"/>
      <c r="D24" s="48">
        <v>44.66</v>
      </c>
      <c r="E24" s="30"/>
      <c r="F24" s="31"/>
      <c r="G24" s="50"/>
      <c r="H24" s="50"/>
      <c r="I24" s="50"/>
      <c r="J24" s="50"/>
      <c r="K24" s="50"/>
      <c r="M24" s="54"/>
      <c r="N24" s="54"/>
    </row>
    <row r="25" ht="27" customHeight="1" spans="1:14">
      <c r="A25" s="45" t="s">
        <v>77</v>
      </c>
      <c r="B25" s="46">
        <v>22.33</v>
      </c>
      <c r="C25" s="31"/>
      <c r="D25" s="48">
        <v>22.33</v>
      </c>
      <c r="E25" s="30"/>
      <c r="F25" s="31"/>
      <c r="G25" s="50"/>
      <c r="H25" s="50"/>
      <c r="I25" s="50"/>
      <c r="J25" s="50"/>
      <c r="K25" s="50"/>
      <c r="M25" s="54"/>
      <c r="N25" s="54"/>
    </row>
    <row r="26" ht="27" customHeight="1" spans="1:14">
      <c r="A26" s="45" t="s">
        <v>78</v>
      </c>
      <c r="B26" s="46">
        <v>58.8</v>
      </c>
      <c r="C26" s="31"/>
      <c r="D26" s="48">
        <v>58.8</v>
      </c>
      <c r="E26" s="30"/>
      <c r="F26" s="31"/>
      <c r="G26" s="50"/>
      <c r="H26" s="50"/>
      <c r="I26" s="50"/>
      <c r="J26" s="50"/>
      <c r="K26" s="50"/>
      <c r="M26" s="54"/>
      <c r="N26" s="54"/>
    </row>
    <row r="27" ht="27" customHeight="1" spans="1:14">
      <c r="A27" s="45" t="s">
        <v>79</v>
      </c>
      <c r="B27" s="46">
        <v>317.09</v>
      </c>
      <c r="C27" s="31"/>
      <c r="D27" s="48">
        <v>317.09</v>
      </c>
      <c r="E27" s="30"/>
      <c r="F27" s="31"/>
      <c r="G27" s="50"/>
      <c r="H27" s="50"/>
      <c r="I27" s="50"/>
      <c r="J27" s="50"/>
      <c r="K27" s="50"/>
      <c r="M27" s="54"/>
      <c r="N27" s="54"/>
    </row>
    <row r="28" ht="27" customHeight="1" spans="1:14">
      <c r="A28" s="45" t="s">
        <v>80</v>
      </c>
      <c r="B28" s="46">
        <v>65.37</v>
      </c>
      <c r="C28" s="31"/>
      <c r="D28" s="48">
        <v>65.37</v>
      </c>
      <c r="E28" s="30"/>
      <c r="F28" s="31"/>
      <c r="G28" s="50"/>
      <c r="H28" s="50"/>
      <c r="I28" s="50"/>
      <c r="J28" s="50"/>
      <c r="K28" s="50"/>
      <c r="M28" s="54"/>
      <c r="N28" s="54"/>
    </row>
    <row r="29" ht="27" customHeight="1" spans="1:14">
      <c r="A29" s="45" t="s">
        <v>81</v>
      </c>
      <c r="B29" s="46">
        <v>2.45</v>
      </c>
      <c r="C29" s="31"/>
      <c r="D29" s="48">
        <v>2.45</v>
      </c>
      <c r="E29" s="30"/>
      <c r="F29" s="31"/>
      <c r="G29" s="50"/>
      <c r="H29" s="50"/>
      <c r="I29" s="50"/>
      <c r="J29" s="50"/>
      <c r="K29" s="50"/>
      <c r="M29" s="54"/>
      <c r="N29" s="54"/>
    </row>
    <row r="30" ht="27" customHeight="1" spans="1:14">
      <c r="A30" s="45" t="s">
        <v>82</v>
      </c>
      <c r="B30" s="46">
        <v>43.74</v>
      </c>
      <c r="C30" s="31"/>
      <c r="D30" s="48">
        <f>D31+D33</f>
        <v>43.74</v>
      </c>
      <c r="E30" s="30"/>
      <c r="F30" s="31"/>
      <c r="G30" s="50"/>
      <c r="H30" s="50"/>
      <c r="I30" s="50"/>
      <c r="J30" s="50"/>
      <c r="K30" s="50"/>
      <c r="M30" s="54"/>
      <c r="N30" s="54"/>
    </row>
    <row r="31" ht="27" customHeight="1" spans="1:14">
      <c r="A31" s="45" t="s">
        <v>83</v>
      </c>
      <c r="B31" s="46">
        <v>15.83</v>
      </c>
      <c r="C31" s="31"/>
      <c r="D31" s="48">
        <v>15.83</v>
      </c>
      <c r="E31" s="30"/>
      <c r="F31" s="31"/>
      <c r="G31" s="50"/>
      <c r="H31" s="50"/>
      <c r="I31" s="50"/>
      <c r="J31" s="50"/>
      <c r="K31" s="50"/>
      <c r="M31" s="54"/>
      <c r="N31" s="54"/>
    </row>
    <row r="32" ht="27" customHeight="1" spans="1:14">
      <c r="A32" s="45" t="s">
        <v>84</v>
      </c>
      <c r="B32" s="46">
        <v>15.83</v>
      </c>
      <c r="C32" s="31"/>
      <c r="D32" s="48">
        <v>15.83</v>
      </c>
      <c r="E32" s="30"/>
      <c r="F32" s="31"/>
      <c r="G32" s="50"/>
      <c r="H32" s="50"/>
      <c r="I32" s="50"/>
      <c r="J32" s="50"/>
      <c r="K32" s="50"/>
      <c r="M32" s="54"/>
      <c r="N32" s="54"/>
    </row>
    <row r="33" ht="27" customHeight="1" spans="1:14">
      <c r="A33" s="45" t="s">
        <v>85</v>
      </c>
      <c r="B33" s="46">
        <v>27.91</v>
      </c>
      <c r="C33" s="31"/>
      <c r="D33" s="48">
        <v>27.91</v>
      </c>
      <c r="E33" s="30"/>
      <c r="F33" s="31"/>
      <c r="G33" s="50"/>
      <c r="H33" s="50"/>
      <c r="I33" s="50"/>
      <c r="J33" s="50"/>
      <c r="K33" s="50"/>
      <c r="M33" s="54"/>
      <c r="N33" s="54"/>
    </row>
    <row r="34" ht="27" customHeight="1" spans="1:14">
      <c r="A34" s="45" t="s">
        <v>86</v>
      </c>
      <c r="B34" s="46">
        <v>27.91</v>
      </c>
      <c r="C34" s="31"/>
      <c r="D34" s="48">
        <v>27.91</v>
      </c>
      <c r="E34" s="30"/>
      <c r="F34" s="31"/>
      <c r="G34" s="50"/>
      <c r="H34" s="50"/>
      <c r="I34" s="50"/>
      <c r="J34" s="50"/>
      <c r="K34" s="50"/>
      <c r="M34" s="54"/>
      <c r="N34" s="54"/>
    </row>
    <row r="35" ht="27" customHeight="1" spans="1:14">
      <c r="A35" s="45" t="s">
        <v>87</v>
      </c>
      <c r="B35" s="46">
        <v>50</v>
      </c>
      <c r="C35" s="31"/>
      <c r="D35" s="48">
        <v>50</v>
      </c>
      <c r="E35" s="30"/>
      <c r="F35" s="31"/>
      <c r="G35" s="50"/>
      <c r="H35" s="50"/>
      <c r="I35" s="50"/>
      <c r="J35" s="50"/>
      <c r="K35" s="50"/>
      <c r="M35" s="54"/>
      <c r="N35" s="54"/>
    </row>
    <row r="36" ht="27" customHeight="1" spans="1:14">
      <c r="A36" s="45" t="s">
        <v>88</v>
      </c>
      <c r="B36" s="46">
        <v>50</v>
      </c>
      <c r="C36" s="31"/>
      <c r="D36" s="48">
        <v>50</v>
      </c>
      <c r="E36" s="30"/>
      <c r="F36" s="31"/>
      <c r="G36" s="50"/>
      <c r="H36" s="50"/>
      <c r="I36" s="50"/>
      <c r="J36" s="50"/>
      <c r="K36" s="50"/>
      <c r="M36" s="54"/>
      <c r="N36" s="54"/>
    </row>
    <row r="37" ht="27" customHeight="1" spans="1:14">
      <c r="A37" s="45" t="s">
        <v>89</v>
      </c>
      <c r="B37" s="46">
        <v>50</v>
      </c>
      <c r="C37" s="31"/>
      <c r="D37" s="48">
        <v>50</v>
      </c>
      <c r="E37" s="30"/>
      <c r="F37" s="31"/>
      <c r="G37" s="50"/>
      <c r="H37" s="50"/>
      <c r="I37" s="50"/>
      <c r="J37" s="50"/>
      <c r="K37" s="50"/>
      <c r="M37" s="54"/>
      <c r="N37" s="54"/>
    </row>
    <row r="38" ht="27" customHeight="1" spans="1:14">
      <c r="A38" s="45" t="s">
        <v>90</v>
      </c>
      <c r="B38" s="46">
        <v>399.07</v>
      </c>
      <c r="C38" s="31"/>
      <c r="D38" s="48">
        <f>D39+D42+D44</f>
        <v>399.07</v>
      </c>
      <c r="E38" s="30"/>
      <c r="F38" s="31"/>
      <c r="G38" s="50"/>
      <c r="H38" s="50"/>
      <c r="I38" s="50"/>
      <c r="J38" s="50"/>
      <c r="K38" s="50"/>
      <c r="M38" s="54"/>
      <c r="N38" s="54"/>
    </row>
    <row r="39" ht="27" customHeight="1" spans="1:14">
      <c r="A39" s="45" t="s">
        <v>91</v>
      </c>
      <c r="B39" s="46">
        <v>221.58</v>
      </c>
      <c r="C39" s="31"/>
      <c r="D39" s="48">
        <v>221.58</v>
      </c>
      <c r="E39" s="30"/>
      <c r="F39" s="31"/>
      <c r="G39" s="50"/>
      <c r="H39" s="50"/>
      <c r="I39" s="50"/>
      <c r="J39" s="50"/>
      <c r="K39" s="50"/>
      <c r="M39" s="54"/>
      <c r="N39" s="54"/>
    </row>
    <row r="40" ht="27" customHeight="1" spans="1:14">
      <c r="A40" s="45" t="s">
        <v>92</v>
      </c>
      <c r="B40" s="46">
        <v>221.58</v>
      </c>
      <c r="C40" s="31"/>
      <c r="D40" s="48">
        <v>221.58</v>
      </c>
      <c r="E40" s="30"/>
      <c r="F40" s="31"/>
      <c r="G40" s="50"/>
      <c r="H40" s="50"/>
      <c r="I40" s="50"/>
      <c r="J40" s="50"/>
      <c r="K40" s="50"/>
      <c r="M40" s="54"/>
      <c r="N40" s="54"/>
    </row>
    <row r="41" ht="27" customHeight="1" spans="1:14">
      <c r="A41" s="45" t="s">
        <v>93</v>
      </c>
      <c r="B41" s="46">
        <v>0</v>
      </c>
      <c r="C41" s="31"/>
      <c r="D41" s="48">
        <v>0</v>
      </c>
      <c r="E41" s="30"/>
      <c r="F41" s="31"/>
      <c r="G41" s="50"/>
      <c r="H41" s="50"/>
      <c r="I41" s="50"/>
      <c r="J41" s="50"/>
      <c r="K41" s="50"/>
      <c r="M41" s="54"/>
      <c r="N41" s="54"/>
    </row>
    <row r="42" ht="27" customHeight="1" spans="1:14">
      <c r="A42" s="45" t="s">
        <v>94</v>
      </c>
      <c r="B42" s="46">
        <v>148.19</v>
      </c>
      <c r="C42" s="31"/>
      <c r="D42" s="48">
        <v>148.19</v>
      </c>
      <c r="E42" s="30"/>
      <c r="F42" s="31"/>
      <c r="G42" s="50"/>
      <c r="H42" s="50"/>
      <c r="I42" s="50"/>
      <c r="J42" s="50"/>
      <c r="K42" s="50"/>
      <c r="M42" s="54"/>
      <c r="N42" s="54"/>
    </row>
    <row r="43" ht="27" customHeight="1" spans="1:14">
      <c r="A43" s="45" t="s">
        <v>95</v>
      </c>
      <c r="B43" s="46">
        <v>148.19</v>
      </c>
      <c r="C43" s="31"/>
      <c r="D43" s="48">
        <v>148.19</v>
      </c>
      <c r="E43" s="30"/>
      <c r="F43" s="31"/>
      <c r="G43" s="50"/>
      <c r="H43" s="50"/>
      <c r="I43" s="50"/>
      <c r="J43" s="50"/>
      <c r="K43" s="50"/>
      <c r="M43" s="54"/>
      <c r="N43" s="54"/>
    </row>
    <row r="44" ht="27" customHeight="1" spans="1:14">
      <c r="A44" s="45" t="s">
        <v>96</v>
      </c>
      <c r="B44" s="46">
        <v>29.3</v>
      </c>
      <c r="C44" s="31"/>
      <c r="D44" s="48">
        <v>29.3</v>
      </c>
      <c r="E44" s="30"/>
      <c r="F44" s="31"/>
      <c r="G44" s="50"/>
      <c r="H44" s="50"/>
      <c r="I44" s="50"/>
      <c r="J44" s="50"/>
      <c r="K44" s="50"/>
      <c r="M44" s="54"/>
      <c r="N44" s="54"/>
    </row>
    <row r="45" ht="27" customHeight="1" spans="1:14">
      <c r="A45" s="45" t="s">
        <v>97</v>
      </c>
      <c r="B45" s="46">
        <v>29.3</v>
      </c>
      <c r="C45" s="31"/>
      <c r="D45" s="48">
        <v>29.3</v>
      </c>
      <c r="E45" s="30"/>
      <c r="F45" s="31"/>
      <c r="G45" s="50"/>
      <c r="H45" s="50"/>
      <c r="I45" s="50"/>
      <c r="J45" s="50"/>
      <c r="K45" s="50"/>
      <c r="M45" s="54"/>
      <c r="N45" s="54"/>
    </row>
    <row r="46" ht="27" customHeight="1" spans="1:14">
      <c r="A46" s="45" t="s">
        <v>98</v>
      </c>
      <c r="B46" s="46">
        <v>33.49</v>
      </c>
      <c r="C46" s="31"/>
      <c r="D46" s="48">
        <v>33.49</v>
      </c>
      <c r="E46" s="30"/>
      <c r="F46" s="31"/>
      <c r="G46" s="50"/>
      <c r="H46" s="50"/>
      <c r="I46" s="50"/>
      <c r="J46" s="50"/>
      <c r="K46" s="50"/>
      <c r="M46" s="54"/>
      <c r="N46" s="54"/>
    </row>
    <row r="47" ht="27" customHeight="1" spans="1:14">
      <c r="A47" s="45" t="s">
        <v>99</v>
      </c>
      <c r="B47" s="46">
        <v>33.49</v>
      </c>
      <c r="C47" s="31"/>
      <c r="D47" s="48">
        <v>33.49</v>
      </c>
      <c r="E47" s="31"/>
      <c r="F47" s="31"/>
      <c r="G47" s="50"/>
      <c r="H47" s="50"/>
      <c r="I47" s="50"/>
      <c r="J47" s="50"/>
      <c r="K47" s="50"/>
      <c r="M47" s="55"/>
      <c r="N47" s="55"/>
    </row>
    <row r="48" ht="27" customHeight="1" spans="1:14">
      <c r="A48" s="45" t="s">
        <v>100</v>
      </c>
      <c r="B48" s="46">
        <v>33.49</v>
      </c>
      <c r="C48" s="31"/>
      <c r="D48" s="48">
        <v>33.49</v>
      </c>
      <c r="E48" s="31"/>
      <c r="F48" s="31"/>
      <c r="G48" s="50"/>
      <c r="H48" s="50"/>
      <c r="I48" s="50"/>
      <c r="J48" s="50"/>
      <c r="K48" s="50"/>
      <c r="M48" s="55"/>
      <c r="N48" s="55"/>
    </row>
  </sheetData>
  <mergeCells count="21">
    <mergeCell ref="G4:H4"/>
    <mergeCell ref="M6:N6"/>
    <mergeCell ref="M7:N7"/>
    <mergeCell ref="M8:N8"/>
    <mergeCell ref="M9:N9"/>
    <mergeCell ref="M10:N10"/>
    <mergeCell ref="M11:N11"/>
    <mergeCell ref="M12:N12"/>
    <mergeCell ref="M13:N13"/>
    <mergeCell ref="M14:N14"/>
    <mergeCell ref="M15:N15"/>
    <mergeCell ref="M16:N16"/>
    <mergeCell ref="A4:A5"/>
    <mergeCell ref="B4:B5"/>
    <mergeCell ref="C4:C5"/>
    <mergeCell ref="D4:D5"/>
    <mergeCell ref="E4:E5"/>
    <mergeCell ref="F4:F5"/>
    <mergeCell ref="I4:I5"/>
    <mergeCell ref="J4:J5"/>
    <mergeCell ref="K4:K5"/>
  </mergeCells>
  <printOptions horizontalCentered="1"/>
  <pageMargins left="0" right="0" top="0.999999984981507" bottom="0.999999984981507" header="0.499999992490753" footer="0.499999992490753"/>
  <pageSetup paperSize="9" scale="78" fitToHeight="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1"/>
  <sheetViews>
    <sheetView showGridLines="0" showZeros="0" workbookViewId="0">
      <selection activeCell="F42" sqref="F42"/>
    </sheetView>
  </sheetViews>
  <sheetFormatPr defaultColWidth="6.88333333333333" defaultRowHeight="12.75" customHeight="1" outlineLevelCol="7"/>
  <cols>
    <col min="1" max="1" width="34.8833333333333" style="15" customWidth="1"/>
    <col min="2" max="4" width="18" style="16" customWidth="1"/>
    <col min="5" max="7" width="18" style="15" customWidth="1"/>
    <col min="8" max="255" width="6.88333333333333" style="15"/>
    <col min="256" max="256" width="17.1333333333333" style="15" customWidth="1"/>
    <col min="257" max="257" width="34.8833333333333" style="15" customWidth="1"/>
    <col min="258" max="263" width="18" style="15" customWidth="1"/>
    <col min="264" max="511" width="6.88333333333333" style="15"/>
    <col min="512" max="512" width="17.1333333333333" style="15" customWidth="1"/>
    <col min="513" max="513" width="34.8833333333333" style="15" customWidth="1"/>
    <col min="514" max="519" width="18" style="15" customWidth="1"/>
    <col min="520" max="767" width="6.88333333333333" style="15"/>
    <col min="768" max="768" width="17.1333333333333" style="15" customWidth="1"/>
    <col min="769" max="769" width="34.8833333333333" style="15" customWidth="1"/>
    <col min="770" max="775" width="18" style="15" customWidth="1"/>
    <col min="776" max="1023" width="6.88333333333333" style="15"/>
    <col min="1024" max="1024" width="17.1333333333333" style="15" customWidth="1"/>
    <col min="1025" max="1025" width="34.8833333333333" style="15" customWidth="1"/>
    <col min="1026" max="1031" width="18" style="15" customWidth="1"/>
    <col min="1032" max="1279" width="6.88333333333333" style="15"/>
    <col min="1280" max="1280" width="17.1333333333333" style="15" customWidth="1"/>
    <col min="1281" max="1281" width="34.8833333333333" style="15" customWidth="1"/>
    <col min="1282" max="1287" width="18" style="15" customWidth="1"/>
    <col min="1288" max="1535" width="6.88333333333333" style="15"/>
    <col min="1536" max="1536" width="17.1333333333333" style="15" customWidth="1"/>
    <col min="1537" max="1537" width="34.8833333333333" style="15" customWidth="1"/>
    <col min="1538" max="1543" width="18" style="15" customWidth="1"/>
    <col min="1544" max="1791" width="6.88333333333333" style="15"/>
    <col min="1792" max="1792" width="17.1333333333333" style="15" customWidth="1"/>
    <col min="1793" max="1793" width="34.8833333333333" style="15" customWidth="1"/>
    <col min="1794" max="1799" width="18" style="15" customWidth="1"/>
    <col min="1800" max="2047" width="6.88333333333333" style="15"/>
    <col min="2048" max="2048" width="17.1333333333333" style="15" customWidth="1"/>
    <col min="2049" max="2049" width="34.8833333333333" style="15" customWidth="1"/>
    <col min="2050" max="2055" width="18" style="15" customWidth="1"/>
    <col min="2056" max="2303" width="6.88333333333333" style="15"/>
    <col min="2304" max="2304" width="17.1333333333333" style="15" customWidth="1"/>
    <col min="2305" max="2305" width="34.8833333333333" style="15" customWidth="1"/>
    <col min="2306" max="2311" width="18" style="15" customWidth="1"/>
    <col min="2312" max="2559" width="6.88333333333333" style="15"/>
    <col min="2560" max="2560" width="17.1333333333333" style="15" customWidth="1"/>
    <col min="2561" max="2561" width="34.8833333333333" style="15" customWidth="1"/>
    <col min="2562" max="2567" width="18" style="15" customWidth="1"/>
    <col min="2568" max="2815" width="6.88333333333333" style="15"/>
    <col min="2816" max="2816" width="17.1333333333333" style="15" customWidth="1"/>
    <col min="2817" max="2817" width="34.8833333333333" style="15" customWidth="1"/>
    <col min="2818" max="2823" width="18" style="15" customWidth="1"/>
    <col min="2824" max="3071" width="6.88333333333333" style="15"/>
    <col min="3072" max="3072" width="17.1333333333333" style="15" customWidth="1"/>
    <col min="3073" max="3073" width="34.8833333333333" style="15" customWidth="1"/>
    <col min="3074" max="3079" width="18" style="15" customWidth="1"/>
    <col min="3080" max="3327" width="6.88333333333333" style="15"/>
    <col min="3328" max="3328" width="17.1333333333333" style="15" customWidth="1"/>
    <col min="3329" max="3329" width="34.8833333333333" style="15" customWidth="1"/>
    <col min="3330" max="3335" width="18" style="15" customWidth="1"/>
    <col min="3336" max="3583" width="6.88333333333333" style="15"/>
    <col min="3584" max="3584" width="17.1333333333333" style="15" customWidth="1"/>
    <col min="3585" max="3585" width="34.8833333333333" style="15" customWidth="1"/>
    <col min="3586" max="3591" width="18" style="15" customWidth="1"/>
    <col min="3592" max="3839" width="6.88333333333333" style="15"/>
    <col min="3840" max="3840" width="17.1333333333333" style="15" customWidth="1"/>
    <col min="3841" max="3841" width="34.8833333333333" style="15" customWidth="1"/>
    <col min="3842" max="3847" width="18" style="15" customWidth="1"/>
    <col min="3848" max="4095" width="6.88333333333333" style="15"/>
    <col min="4096" max="4096" width="17.1333333333333" style="15" customWidth="1"/>
    <col min="4097" max="4097" width="34.8833333333333" style="15" customWidth="1"/>
    <col min="4098" max="4103" width="18" style="15" customWidth="1"/>
    <col min="4104" max="4351" width="6.88333333333333" style="15"/>
    <col min="4352" max="4352" width="17.1333333333333" style="15" customWidth="1"/>
    <col min="4353" max="4353" width="34.8833333333333" style="15" customWidth="1"/>
    <col min="4354" max="4359" width="18" style="15" customWidth="1"/>
    <col min="4360" max="4607" width="6.88333333333333" style="15"/>
    <col min="4608" max="4608" width="17.1333333333333" style="15" customWidth="1"/>
    <col min="4609" max="4609" width="34.8833333333333" style="15" customWidth="1"/>
    <col min="4610" max="4615" width="18" style="15" customWidth="1"/>
    <col min="4616" max="4863" width="6.88333333333333" style="15"/>
    <col min="4864" max="4864" width="17.1333333333333" style="15" customWidth="1"/>
    <col min="4865" max="4865" width="34.8833333333333" style="15" customWidth="1"/>
    <col min="4866" max="4871" width="18" style="15" customWidth="1"/>
    <col min="4872" max="5119" width="6.88333333333333" style="15"/>
    <col min="5120" max="5120" width="17.1333333333333" style="15" customWidth="1"/>
    <col min="5121" max="5121" width="34.8833333333333" style="15" customWidth="1"/>
    <col min="5122" max="5127" width="18" style="15" customWidth="1"/>
    <col min="5128" max="5375" width="6.88333333333333" style="15"/>
    <col min="5376" max="5376" width="17.1333333333333" style="15" customWidth="1"/>
    <col min="5377" max="5377" width="34.8833333333333" style="15" customWidth="1"/>
    <col min="5378" max="5383" width="18" style="15" customWidth="1"/>
    <col min="5384" max="5631" width="6.88333333333333" style="15"/>
    <col min="5632" max="5632" width="17.1333333333333" style="15" customWidth="1"/>
    <col min="5633" max="5633" width="34.8833333333333" style="15" customWidth="1"/>
    <col min="5634" max="5639" width="18" style="15" customWidth="1"/>
    <col min="5640" max="5887" width="6.88333333333333" style="15"/>
    <col min="5888" max="5888" width="17.1333333333333" style="15" customWidth="1"/>
    <col min="5889" max="5889" width="34.8833333333333" style="15" customWidth="1"/>
    <col min="5890" max="5895" width="18" style="15" customWidth="1"/>
    <col min="5896" max="6143" width="6.88333333333333" style="15"/>
    <col min="6144" max="6144" width="17.1333333333333" style="15" customWidth="1"/>
    <col min="6145" max="6145" width="34.8833333333333" style="15" customWidth="1"/>
    <col min="6146" max="6151" width="18" style="15" customWidth="1"/>
    <col min="6152" max="6399" width="6.88333333333333" style="15"/>
    <col min="6400" max="6400" width="17.1333333333333" style="15" customWidth="1"/>
    <col min="6401" max="6401" width="34.8833333333333" style="15" customWidth="1"/>
    <col min="6402" max="6407" width="18" style="15" customWidth="1"/>
    <col min="6408" max="6655" width="6.88333333333333" style="15"/>
    <col min="6656" max="6656" width="17.1333333333333" style="15" customWidth="1"/>
    <col min="6657" max="6657" width="34.8833333333333" style="15" customWidth="1"/>
    <col min="6658" max="6663" width="18" style="15" customWidth="1"/>
    <col min="6664" max="6911" width="6.88333333333333" style="15"/>
    <col min="6912" max="6912" width="17.1333333333333" style="15" customWidth="1"/>
    <col min="6913" max="6913" width="34.8833333333333" style="15" customWidth="1"/>
    <col min="6914" max="6919" width="18" style="15" customWidth="1"/>
    <col min="6920" max="7167" width="6.88333333333333" style="15"/>
    <col min="7168" max="7168" width="17.1333333333333" style="15" customWidth="1"/>
    <col min="7169" max="7169" width="34.8833333333333" style="15" customWidth="1"/>
    <col min="7170" max="7175" width="18" style="15" customWidth="1"/>
    <col min="7176" max="7423" width="6.88333333333333" style="15"/>
    <col min="7424" max="7424" width="17.1333333333333" style="15" customWidth="1"/>
    <col min="7425" max="7425" width="34.8833333333333" style="15" customWidth="1"/>
    <col min="7426" max="7431" width="18" style="15" customWidth="1"/>
    <col min="7432" max="7679" width="6.88333333333333" style="15"/>
    <col min="7680" max="7680" width="17.1333333333333" style="15" customWidth="1"/>
    <col min="7681" max="7681" width="34.8833333333333" style="15" customWidth="1"/>
    <col min="7682" max="7687" width="18" style="15" customWidth="1"/>
    <col min="7688" max="7935" width="6.88333333333333" style="15"/>
    <col min="7936" max="7936" width="17.1333333333333" style="15" customWidth="1"/>
    <col min="7937" max="7937" width="34.8833333333333" style="15" customWidth="1"/>
    <col min="7938" max="7943" width="18" style="15" customWidth="1"/>
    <col min="7944" max="8191" width="6.88333333333333" style="15"/>
    <col min="8192" max="8192" width="17.1333333333333" style="15" customWidth="1"/>
    <col min="8193" max="8193" width="34.8833333333333" style="15" customWidth="1"/>
    <col min="8194" max="8199" width="18" style="15" customWidth="1"/>
    <col min="8200" max="8447" width="6.88333333333333" style="15"/>
    <col min="8448" max="8448" width="17.1333333333333" style="15" customWidth="1"/>
    <col min="8449" max="8449" width="34.8833333333333" style="15" customWidth="1"/>
    <col min="8450" max="8455" width="18" style="15" customWidth="1"/>
    <col min="8456" max="8703" width="6.88333333333333" style="15"/>
    <col min="8704" max="8704" width="17.1333333333333" style="15" customWidth="1"/>
    <col min="8705" max="8705" width="34.8833333333333" style="15" customWidth="1"/>
    <col min="8706" max="8711" width="18" style="15" customWidth="1"/>
    <col min="8712" max="8959" width="6.88333333333333" style="15"/>
    <col min="8960" max="8960" width="17.1333333333333" style="15" customWidth="1"/>
    <col min="8961" max="8961" width="34.8833333333333" style="15" customWidth="1"/>
    <col min="8962" max="8967" width="18" style="15" customWidth="1"/>
    <col min="8968" max="9215" width="6.88333333333333" style="15"/>
    <col min="9216" max="9216" width="17.1333333333333" style="15" customWidth="1"/>
    <col min="9217" max="9217" width="34.8833333333333" style="15" customWidth="1"/>
    <col min="9218" max="9223" width="18" style="15" customWidth="1"/>
    <col min="9224" max="9471" width="6.88333333333333" style="15"/>
    <col min="9472" max="9472" width="17.1333333333333" style="15" customWidth="1"/>
    <col min="9473" max="9473" width="34.8833333333333" style="15" customWidth="1"/>
    <col min="9474" max="9479" width="18" style="15" customWidth="1"/>
    <col min="9480" max="9727" width="6.88333333333333" style="15"/>
    <col min="9728" max="9728" width="17.1333333333333" style="15" customWidth="1"/>
    <col min="9729" max="9729" width="34.8833333333333" style="15" customWidth="1"/>
    <col min="9730" max="9735" width="18" style="15" customWidth="1"/>
    <col min="9736" max="9983" width="6.88333333333333" style="15"/>
    <col min="9984" max="9984" width="17.1333333333333" style="15" customWidth="1"/>
    <col min="9985" max="9985" width="34.8833333333333" style="15" customWidth="1"/>
    <col min="9986" max="9991" width="18" style="15" customWidth="1"/>
    <col min="9992" max="10239" width="6.88333333333333" style="15"/>
    <col min="10240" max="10240" width="17.1333333333333" style="15" customWidth="1"/>
    <col min="10241" max="10241" width="34.8833333333333" style="15" customWidth="1"/>
    <col min="10242" max="10247" width="18" style="15" customWidth="1"/>
    <col min="10248" max="10495" width="6.88333333333333" style="15"/>
    <col min="10496" max="10496" width="17.1333333333333" style="15" customWidth="1"/>
    <col min="10497" max="10497" width="34.8833333333333" style="15" customWidth="1"/>
    <col min="10498" max="10503" width="18" style="15" customWidth="1"/>
    <col min="10504" max="10751" width="6.88333333333333" style="15"/>
    <col min="10752" max="10752" width="17.1333333333333" style="15" customWidth="1"/>
    <col min="10753" max="10753" width="34.8833333333333" style="15" customWidth="1"/>
    <col min="10754" max="10759" width="18" style="15" customWidth="1"/>
    <col min="10760" max="11007" width="6.88333333333333" style="15"/>
    <col min="11008" max="11008" width="17.1333333333333" style="15" customWidth="1"/>
    <col min="11009" max="11009" width="34.8833333333333" style="15" customWidth="1"/>
    <col min="11010" max="11015" width="18" style="15" customWidth="1"/>
    <col min="11016" max="11263" width="6.88333333333333" style="15"/>
    <col min="11264" max="11264" width="17.1333333333333" style="15" customWidth="1"/>
    <col min="11265" max="11265" width="34.8833333333333" style="15" customWidth="1"/>
    <col min="11266" max="11271" width="18" style="15" customWidth="1"/>
    <col min="11272" max="11519" width="6.88333333333333" style="15"/>
    <col min="11520" max="11520" width="17.1333333333333" style="15" customWidth="1"/>
    <col min="11521" max="11521" width="34.8833333333333" style="15" customWidth="1"/>
    <col min="11522" max="11527" width="18" style="15" customWidth="1"/>
    <col min="11528" max="11775" width="6.88333333333333" style="15"/>
    <col min="11776" max="11776" width="17.1333333333333" style="15" customWidth="1"/>
    <col min="11777" max="11777" width="34.8833333333333" style="15" customWidth="1"/>
    <col min="11778" max="11783" width="18" style="15" customWidth="1"/>
    <col min="11784" max="12031" width="6.88333333333333" style="15"/>
    <col min="12032" max="12032" width="17.1333333333333" style="15" customWidth="1"/>
    <col min="12033" max="12033" width="34.8833333333333" style="15" customWidth="1"/>
    <col min="12034" max="12039" width="18" style="15" customWidth="1"/>
    <col min="12040" max="12287" width="6.88333333333333" style="15"/>
    <col min="12288" max="12288" width="17.1333333333333" style="15" customWidth="1"/>
    <col min="12289" max="12289" width="34.8833333333333" style="15" customWidth="1"/>
    <col min="12290" max="12295" width="18" style="15" customWidth="1"/>
    <col min="12296" max="12543" width="6.88333333333333" style="15"/>
    <col min="12544" max="12544" width="17.1333333333333" style="15" customWidth="1"/>
    <col min="12545" max="12545" width="34.8833333333333" style="15" customWidth="1"/>
    <col min="12546" max="12551" width="18" style="15" customWidth="1"/>
    <col min="12552" max="12799" width="6.88333333333333" style="15"/>
    <col min="12800" max="12800" width="17.1333333333333" style="15" customWidth="1"/>
    <col min="12801" max="12801" width="34.8833333333333" style="15" customWidth="1"/>
    <col min="12802" max="12807" width="18" style="15" customWidth="1"/>
    <col min="12808" max="13055" width="6.88333333333333" style="15"/>
    <col min="13056" max="13056" width="17.1333333333333" style="15" customWidth="1"/>
    <col min="13057" max="13057" width="34.8833333333333" style="15" customWidth="1"/>
    <col min="13058" max="13063" width="18" style="15" customWidth="1"/>
    <col min="13064" max="13311" width="6.88333333333333" style="15"/>
    <col min="13312" max="13312" width="17.1333333333333" style="15" customWidth="1"/>
    <col min="13313" max="13313" width="34.8833333333333" style="15" customWidth="1"/>
    <col min="13314" max="13319" width="18" style="15" customWidth="1"/>
    <col min="13320" max="13567" width="6.88333333333333" style="15"/>
    <col min="13568" max="13568" width="17.1333333333333" style="15" customWidth="1"/>
    <col min="13569" max="13569" width="34.8833333333333" style="15" customWidth="1"/>
    <col min="13570" max="13575" width="18" style="15" customWidth="1"/>
    <col min="13576" max="13823" width="6.88333333333333" style="15"/>
    <col min="13824" max="13824" width="17.1333333333333" style="15" customWidth="1"/>
    <col min="13825" max="13825" width="34.8833333333333" style="15" customWidth="1"/>
    <col min="13826" max="13831" width="18" style="15" customWidth="1"/>
    <col min="13832" max="14079" width="6.88333333333333" style="15"/>
    <col min="14080" max="14080" width="17.1333333333333" style="15" customWidth="1"/>
    <col min="14081" max="14081" width="34.8833333333333" style="15" customWidth="1"/>
    <col min="14082" max="14087" width="18" style="15" customWidth="1"/>
    <col min="14088" max="14335" width="6.88333333333333" style="15"/>
    <col min="14336" max="14336" width="17.1333333333333" style="15" customWidth="1"/>
    <col min="14337" max="14337" width="34.8833333333333" style="15" customWidth="1"/>
    <col min="14338" max="14343" width="18" style="15" customWidth="1"/>
    <col min="14344" max="14591" width="6.88333333333333" style="15"/>
    <col min="14592" max="14592" width="17.1333333333333" style="15" customWidth="1"/>
    <col min="14593" max="14593" width="34.8833333333333" style="15" customWidth="1"/>
    <col min="14594" max="14599" width="18" style="15" customWidth="1"/>
    <col min="14600" max="14847" width="6.88333333333333" style="15"/>
    <col min="14848" max="14848" width="17.1333333333333" style="15" customWidth="1"/>
    <col min="14849" max="14849" width="34.8833333333333" style="15" customWidth="1"/>
    <col min="14850" max="14855" width="18" style="15" customWidth="1"/>
    <col min="14856" max="15103" width="6.88333333333333" style="15"/>
    <col min="15104" max="15104" width="17.1333333333333" style="15" customWidth="1"/>
    <col min="15105" max="15105" width="34.8833333333333" style="15" customWidth="1"/>
    <col min="15106" max="15111" width="18" style="15" customWidth="1"/>
    <col min="15112" max="15359" width="6.88333333333333" style="15"/>
    <col min="15360" max="15360" width="17.1333333333333" style="15" customWidth="1"/>
    <col min="15361" max="15361" width="34.8833333333333" style="15" customWidth="1"/>
    <col min="15362" max="15367" width="18" style="15" customWidth="1"/>
    <col min="15368" max="15615" width="6.88333333333333" style="15"/>
    <col min="15616" max="15616" width="17.1333333333333" style="15" customWidth="1"/>
    <col min="15617" max="15617" width="34.8833333333333" style="15" customWidth="1"/>
    <col min="15618" max="15623" width="18" style="15" customWidth="1"/>
    <col min="15624" max="15871" width="6.88333333333333" style="15"/>
    <col min="15872" max="15872" width="17.1333333333333" style="15" customWidth="1"/>
    <col min="15873" max="15873" width="34.8833333333333" style="15" customWidth="1"/>
    <col min="15874" max="15879" width="18" style="15" customWidth="1"/>
    <col min="15880" max="16127" width="6.88333333333333" style="15"/>
    <col min="16128" max="16128" width="17.1333333333333" style="15" customWidth="1"/>
    <col min="16129" max="16129" width="34.8833333333333" style="15" customWidth="1"/>
    <col min="16130" max="16135" width="18" style="15" customWidth="1"/>
    <col min="16136" max="16384" width="6.88333333333333" style="15"/>
  </cols>
  <sheetData>
    <row r="1" ht="20.1" customHeight="1" spans="1:1">
      <c r="A1" s="17" t="s">
        <v>220</v>
      </c>
    </row>
    <row r="2" spans="1:7">
      <c r="A2" s="18" t="s">
        <v>221</v>
      </c>
      <c r="B2" s="18"/>
      <c r="C2" s="18"/>
      <c r="D2" s="18"/>
      <c r="E2" s="18"/>
      <c r="F2" s="18"/>
      <c r="G2" s="18"/>
    </row>
    <row r="3" ht="20.1" customHeight="1" spans="1:7">
      <c r="A3" s="18"/>
      <c r="B3" s="18"/>
      <c r="C3" s="18"/>
      <c r="D3" s="18"/>
      <c r="E3" s="18"/>
      <c r="F3" s="18"/>
      <c r="G3" s="18"/>
    </row>
    <row r="4" ht="20.1" customHeight="1" spans="1:7">
      <c r="A4" s="19"/>
      <c r="B4" s="20"/>
      <c r="C4" s="20"/>
      <c r="D4" s="20"/>
      <c r="E4" s="21"/>
      <c r="F4" s="21"/>
      <c r="G4" s="22" t="s">
        <v>2</v>
      </c>
    </row>
    <row r="5" ht="29.25" customHeight="1" spans="1:7">
      <c r="A5" s="10" t="s">
        <v>173</v>
      </c>
      <c r="B5" s="10" t="s">
        <v>7</v>
      </c>
      <c r="C5" s="23" t="s">
        <v>45</v>
      </c>
      <c r="D5" s="10" t="s">
        <v>46</v>
      </c>
      <c r="E5" s="10" t="s">
        <v>222</v>
      </c>
      <c r="F5" s="10" t="s">
        <v>223</v>
      </c>
      <c r="G5" s="10" t="s">
        <v>224</v>
      </c>
    </row>
    <row r="6" ht="21" customHeight="1" spans="1:7">
      <c r="A6" s="24" t="s">
        <v>50</v>
      </c>
      <c r="B6" s="25">
        <f>C6+D6</f>
        <v>1473</v>
      </c>
      <c r="C6" s="26">
        <f>C7+C14+C17+C30+C35+C38+C46</f>
        <v>793.16</v>
      </c>
      <c r="D6" s="26">
        <f>D7+D14+D17+D30+D35+D38+D46</f>
        <v>679.84</v>
      </c>
      <c r="E6" s="27"/>
      <c r="F6" s="27"/>
      <c r="G6" s="27"/>
    </row>
    <row r="7" ht="27" customHeight="1" spans="1:7">
      <c r="A7" s="28" t="s">
        <v>51</v>
      </c>
      <c r="B7" s="25">
        <f>C7+D7</f>
        <v>372.68</v>
      </c>
      <c r="C7" s="26">
        <f>C8+C9+C10+C11+C12+C13</f>
        <v>364.04</v>
      </c>
      <c r="D7" s="26">
        <f>D8+D9+D10+D11+D12+D13</f>
        <v>8.64</v>
      </c>
      <c r="E7" s="27"/>
      <c r="F7" s="27"/>
      <c r="G7" s="27"/>
    </row>
    <row r="8" ht="27" customHeight="1" spans="1:7">
      <c r="A8" s="28" t="s">
        <v>52</v>
      </c>
      <c r="B8" s="25">
        <f t="shared" ref="B8:B48" si="0">C8+D8</f>
        <v>40.3</v>
      </c>
      <c r="C8" s="26">
        <v>31.66</v>
      </c>
      <c r="D8" s="26">
        <v>8.64</v>
      </c>
      <c r="E8" s="27"/>
      <c r="F8" s="27"/>
      <c r="G8" s="27"/>
    </row>
    <row r="9" ht="27" customHeight="1" spans="1:7">
      <c r="A9" s="28" t="s">
        <v>56</v>
      </c>
      <c r="B9" s="25">
        <f t="shared" si="0"/>
        <v>221.58</v>
      </c>
      <c r="C9" s="26">
        <v>221.58</v>
      </c>
      <c r="D9" s="29"/>
      <c r="E9" s="30"/>
      <c r="F9" s="30"/>
      <c r="G9" s="30"/>
    </row>
    <row r="10" ht="27" customHeight="1" spans="1:7">
      <c r="A10" s="28" t="s">
        <v>58</v>
      </c>
      <c r="B10" s="25">
        <f t="shared" si="0"/>
        <v>31.66</v>
      </c>
      <c r="C10" s="26">
        <v>31.66</v>
      </c>
      <c r="D10" s="29"/>
      <c r="E10" s="30"/>
      <c r="F10" s="30"/>
      <c r="G10" s="30"/>
    </row>
    <row r="11" ht="27" customHeight="1" spans="1:8">
      <c r="A11" s="28" t="s">
        <v>60</v>
      </c>
      <c r="B11" s="25">
        <f t="shared" si="0"/>
        <v>15.83</v>
      </c>
      <c r="C11" s="26">
        <v>15.83</v>
      </c>
      <c r="D11" s="29"/>
      <c r="E11" s="30"/>
      <c r="F11" s="30"/>
      <c r="G11" s="31"/>
      <c r="H11" s="32"/>
    </row>
    <row r="12" ht="27" customHeight="1" spans="1:7">
      <c r="A12" s="28" t="s">
        <v>62</v>
      </c>
      <c r="B12" s="25">
        <f t="shared" si="0"/>
        <v>0</v>
      </c>
      <c r="C12" s="26">
        <v>0</v>
      </c>
      <c r="D12" s="33"/>
      <c r="E12" s="30"/>
      <c r="F12" s="30"/>
      <c r="G12" s="31"/>
    </row>
    <row r="13" ht="27" customHeight="1" spans="1:7">
      <c r="A13" s="28" t="s">
        <v>64</v>
      </c>
      <c r="B13" s="25">
        <f t="shared" si="0"/>
        <v>63.31</v>
      </c>
      <c r="C13" s="26">
        <v>63.31</v>
      </c>
      <c r="D13" s="33"/>
      <c r="E13" s="31"/>
      <c r="F13" s="31"/>
      <c r="G13" s="30"/>
    </row>
    <row r="14" ht="27" customHeight="1" spans="1:7">
      <c r="A14" s="28" t="s">
        <v>66</v>
      </c>
      <c r="B14" s="25">
        <f t="shared" si="0"/>
        <v>31.66</v>
      </c>
      <c r="C14" s="26">
        <v>31.66</v>
      </c>
      <c r="D14" s="33"/>
      <c r="E14" s="30"/>
      <c r="F14" s="31"/>
      <c r="G14" s="31"/>
    </row>
    <row r="15" ht="27" customHeight="1" spans="1:7">
      <c r="A15" s="28" t="s">
        <v>67</v>
      </c>
      <c r="B15" s="25">
        <f t="shared" si="0"/>
        <v>31.66</v>
      </c>
      <c r="C15" s="26">
        <v>31.66</v>
      </c>
      <c r="D15" s="33"/>
      <c r="E15" s="31"/>
      <c r="F15" s="31"/>
      <c r="G15" s="31"/>
    </row>
    <row r="16" ht="27" customHeight="1" spans="1:7">
      <c r="A16" s="28" t="s">
        <v>68</v>
      </c>
      <c r="B16" s="25">
        <f t="shared" si="0"/>
        <v>31.66</v>
      </c>
      <c r="C16" s="26">
        <v>31.66</v>
      </c>
      <c r="D16" s="33"/>
      <c r="E16" s="31"/>
      <c r="F16" s="31"/>
      <c r="G16" s="31"/>
    </row>
    <row r="17" ht="27" customHeight="1" spans="1:7">
      <c r="A17" s="28" t="s">
        <v>69</v>
      </c>
      <c r="B17" s="25">
        <f t="shared" si="0"/>
        <v>542.36</v>
      </c>
      <c r="C17" s="26">
        <f>C18+C20+C22+C26+C27+C28+C29</f>
        <v>98.65</v>
      </c>
      <c r="D17" s="26">
        <f>D18+D20+D22+D26+D27+D28+D29</f>
        <v>443.71</v>
      </c>
      <c r="E17" s="31"/>
      <c r="F17" s="30"/>
      <c r="G17" s="31"/>
    </row>
    <row r="18" ht="27" customHeight="1" spans="1:7">
      <c r="A18" s="28" t="s">
        <v>70</v>
      </c>
      <c r="B18" s="25">
        <f t="shared" si="0"/>
        <v>31.66</v>
      </c>
      <c r="C18" s="26">
        <v>31.66</v>
      </c>
      <c r="D18" s="33"/>
      <c r="E18" s="31"/>
      <c r="F18" s="30"/>
      <c r="G18" s="31"/>
    </row>
    <row r="19" ht="27" customHeight="1" spans="1:7">
      <c r="A19" s="28" t="s">
        <v>71</v>
      </c>
      <c r="B19" s="25">
        <f t="shared" si="0"/>
        <v>31.66</v>
      </c>
      <c r="C19" s="26">
        <v>31.66</v>
      </c>
      <c r="D19" s="33"/>
      <c r="E19" s="31"/>
      <c r="F19" s="30"/>
      <c r="G19" s="31"/>
    </row>
    <row r="20" ht="27" customHeight="1" spans="1:7">
      <c r="A20" s="28" t="s">
        <v>72</v>
      </c>
      <c r="B20" s="25">
        <f t="shared" si="0"/>
        <v>0</v>
      </c>
      <c r="C20" s="26">
        <v>0</v>
      </c>
      <c r="D20" s="33"/>
      <c r="E20" s="31"/>
      <c r="F20" s="30"/>
      <c r="G20" s="31"/>
    </row>
    <row r="21" ht="27" customHeight="1" spans="1:7">
      <c r="A21" s="28" t="s">
        <v>73</v>
      </c>
      <c r="B21" s="25">
        <f t="shared" si="0"/>
        <v>0</v>
      </c>
      <c r="C21" s="26">
        <v>0</v>
      </c>
      <c r="D21" s="33"/>
      <c r="E21" s="31"/>
      <c r="F21" s="30"/>
      <c r="G21" s="31"/>
    </row>
    <row r="22" ht="27" customHeight="1" spans="1:7">
      <c r="A22" s="28" t="s">
        <v>74</v>
      </c>
      <c r="B22" s="25">
        <f t="shared" si="0"/>
        <v>66.99</v>
      </c>
      <c r="C22" s="26">
        <v>66.99</v>
      </c>
      <c r="D22" s="33"/>
      <c r="E22" s="31"/>
      <c r="F22" s="30"/>
      <c r="G22" s="31"/>
    </row>
    <row r="23" ht="27" customHeight="1" spans="1:7">
      <c r="A23" s="28" t="s">
        <v>75</v>
      </c>
      <c r="B23" s="25">
        <f t="shared" si="0"/>
        <v>0</v>
      </c>
      <c r="C23" s="26">
        <v>0</v>
      </c>
      <c r="D23" s="33"/>
      <c r="E23" s="31"/>
      <c r="F23" s="30"/>
      <c r="G23" s="31"/>
    </row>
    <row r="24" ht="27" customHeight="1" spans="1:7">
      <c r="A24" s="28" t="s">
        <v>76</v>
      </c>
      <c r="B24" s="25">
        <f t="shared" si="0"/>
        <v>44.66</v>
      </c>
      <c r="C24" s="26">
        <v>44.66</v>
      </c>
      <c r="D24" s="33"/>
      <c r="E24" s="31"/>
      <c r="F24" s="30"/>
      <c r="G24" s="31"/>
    </row>
    <row r="25" ht="27" customHeight="1" spans="1:7">
      <c r="A25" s="28" t="s">
        <v>77</v>
      </c>
      <c r="B25" s="25">
        <f t="shared" si="0"/>
        <v>22.33</v>
      </c>
      <c r="C25" s="26">
        <v>22.33</v>
      </c>
      <c r="D25" s="33"/>
      <c r="E25" s="31"/>
      <c r="F25" s="30"/>
      <c r="G25" s="31"/>
    </row>
    <row r="26" ht="27" customHeight="1" spans="1:7">
      <c r="A26" s="28" t="s">
        <v>78</v>
      </c>
      <c r="B26" s="25">
        <f t="shared" si="0"/>
        <v>58.8</v>
      </c>
      <c r="C26" s="26"/>
      <c r="D26" s="26">
        <v>58.8</v>
      </c>
      <c r="E26" s="31"/>
      <c r="F26" s="30"/>
      <c r="G26" s="31"/>
    </row>
    <row r="27" ht="27" customHeight="1" spans="1:7">
      <c r="A27" s="28" t="s">
        <v>79</v>
      </c>
      <c r="B27" s="25">
        <f t="shared" si="0"/>
        <v>317.09</v>
      </c>
      <c r="C27" s="26"/>
      <c r="D27" s="26">
        <v>317.09</v>
      </c>
      <c r="E27" s="31"/>
      <c r="F27" s="30"/>
      <c r="G27" s="31"/>
    </row>
    <row r="28" ht="27" customHeight="1" spans="1:7">
      <c r="A28" s="28" t="s">
        <v>80</v>
      </c>
      <c r="B28" s="25">
        <f t="shared" si="0"/>
        <v>65.37</v>
      </c>
      <c r="C28" s="26"/>
      <c r="D28" s="26">
        <v>65.37</v>
      </c>
      <c r="E28" s="31"/>
      <c r="F28" s="30"/>
      <c r="G28" s="31"/>
    </row>
    <row r="29" ht="27" customHeight="1" spans="1:7">
      <c r="A29" s="28" t="s">
        <v>81</v>
      </c>
      <c r="B29" s="25">
        <f t="shared" si="0"/>
        <v>2.45</v>
      </c>
      <c r="C29" s="26"/>
      <c r="D29" s="26">
        <v>2.45</v>
      </c>
      <c r="E29" s="31"/>
      <c r="F29" s="31"/>
      <c r="G29" s="31"/>
    </row>
    <row r="30" ht="27" customHeight="1" spans="1:7">
      <c r="A30" s="28" t="s">
        <v>82</v>
      </c>
      <c r="B30" s="25">
        <f t="shared" si="0"/>
        <v>43.74</v>
      </c>
      <c r="C30" s="26">
        <v>43.74</v>
      </c>
      <c r="D30" s="33"/>
      <c r="E30" s="31"/>
      <c r="F30" s="31"/>
      <c r="G30" s="31"/>
    </row>
    <row r="31" ht="27" customHeight="1" spans="1:7">
      <c r="A31" s="28" t="s">
        <v>83</v>
      </c>
      <c r="B31" s="25">
        <f t="shared" si="0"/>
        <v>15.83</v>
      </c>
      <c r="C31" s="26">
        <v>15.83</v>
      </c>
      <c r="D31" s="33"/>
      <c r="E31" s="31"/>
      <c r="F31" s="31"/>
      <c r="G31" s="31"/>
    </row>
    <row r="32" ht="27" customHeight="1" spans="1:7">
      <c r="A32" s="28" t="s">
        <v>84</v>
      </c>
      <c r="B32" s="25">
        <f t="shared" si="0"/>
        <v>15.83</v>
      </c>
      <c r="C32" s="26">
        <v>15.83</v>
      </c>
      <c r="D32" s="33"/>
      <c r="E32" s="31"/>
      <c r="F32" s="31"/>
      <c r="G32" s="31"/>
    </row>
    <row r="33" ht="27" customHeight="1" spans="1:7">
      <c r="A33" s="28" t="s">
        <v>85</v>
      </c>
      <c r="B33" s="25">
        <f t="shared" si="0"/>
        <v>27.91</v>
      </c>
      <c r="C33" s="26">
        <v>27.91</v>
      </c>
      <c r="D33" s="33"/>
      <c r="E33" s="31"/>
      <c r="F33" s="31"/>
      <c r="G33" s="31"/>
    </row>
    <row r="34" ht="27" customHeight="1" spans="1:7">
      <c r="A34" s="28" t="s">
        <v>86</v>
      </c>
      <c r="B34" s="25">
        <f t="shared" si="0"/>
        <v>27.91</v>
      </c>
      <c r="C34" s="26">
        <v>27.91</v>
      </c>
      <c r="D34" s="33"/>
      <c r="E34" s="31"/>
      <c r="F34" s="31"/>
      <c r="G34" s="31"/>
    </row>
    <row r="35" ht="27" customHeight="1" spans="1:7">
      <c r="A35" s="28" t="s">
        <v>87</v>
      </c>
      <c r="B35" s="25">
        <f t="shared" si="0"/>
        <v>50</v>
      </c>
      <c r="C35" s="26"/>
      <c r="D35" s="26">
        <v>50</v>
      </c>
      <c r="E35" s="31"/>
      <c r="F35" s="31"/>
      <c r="G35" s="31"/>
    </row>
    <row r="36" ht="27" customHeight="1" spans="1:7">
      <c r="A36" s="28" t="s">
        <v>88</v>
      </c>
      <c r="B36" s="25">
        <f t="shared" si="0"/>
        <v>50</v>
      </c>
      <c r="C36" s="26"/>
      <c r="D36" s="26">
        <v>50</v>
      </c>
      <c r="E36" s="31"/>
      <c r="F36" s="31"/>
      <c r="G36" s="31"/>
    </row>
    <row r="37" ht="27" customHeight="1" spans="1:7">
      <c r="A37" s="28" t="s">
        <v>89</v>
      </c>
      <c r="B37" s="25">
        <f t="shared" si="0"/>
        <v>50</v>
      </c>
      <c r="C37" s="26"/>
      <c r="D37" s="26">
        <v>50</v>
      </c>
      <c r="E37" s="31"/>
      <c r="F37" s="31"/>
      <c r="G37" s="31"/>
    </row>
    <row r="38" ht="27" customHeight="1" spans="1:7">
      <c r="A38" s="28" t="s">
        <v>90</v>
      </c>
      <c r="B38" s="25">
        <f t="shared" si="0"/>
        <v>399.07</v>
      </c>
      <c r="C38" s="26">
        <f>C39+C42+C44</f>
        <v>221.58</v>
      </c>
      <c r="D38" s="26">
        <f>D39+D42+D44</f>
        <v>177.49</v>
      </c>
      <c r="E38" s="31"/>
      <c r="F38" s="31"/>
      <c r="G38" s="31"/>
    </row>
    <row r="39" ht="27" customHeight="1" spans="1:7">
      <c r="A39" s="28" t="s">
        <v>91</v>
      </c>
      <c r="B39" s="25">
        <f t="shared" si="0"/>
        <v>221.58</v>
      </c>
      <c r="C39" s="26">
        <v>221.58</v>
      </c>
      <c r="D39" s="33"/>
      <c r="E39" s="31"/>
      <c r="F39" s="31"/>
      <c r="G39" s="31"/>
    </row>
    <row r="40" ht="27" customHeight="1" spans="1:7">
      <c r="A40" s="28" t="s">
        <v>92</v>
      </c>
      <c r="B40" s="25">
        <f t="shared" si="0"/>
        <v>221.58</v>
      </c>
      <c r="C40" s="26">
        <v>221.58</v>
      </c>
      <c r="D40" s="33"/>
      <c r="E40" s="31"/>
      <c r="F40" s="31"/>
      <c r="G40" s="31"/>
    </row>
    <row r="41" ht="27" customHeight="1" spans="1:7">
      <c r="A41" s="28" t="s">
        <v>93</v>
      </c>
      <c r="B41" s="25">
        <f t="shared" si="0"/>
        <v>0</v>
      </c>
      <c r="C41" s="26">
        <v>0</v>
      </c>
      <c r="D41" s="33"/>
      <c r="E41" s="31"/>
      <c r="F41" s="31"/>
      <c r="G41" s="31"/>
    </row>
    <row r="42" ht="27" customHeight="1" spans="1:7">
      <c r="A42" s="28" t="s">
        <v>94</v>
      </c>
      <c r="B42" s="25">
        <f t="shared" si="0"/>
        <v>148.19</v>
      </c>
      <c r="C42" s="26"/>
      <c r="D42" s="26">
        <v>148.19</v>
      </c>
      <c r="E42" s="31"/>
      <c r="F42" s="31"/>
      <c r="G42" s="31"/>
    </row>
    <row r="43" ht="27" customHeight="1" spans="1:7">
      <c r="A43" s="28" t="s">
        <v>95</v>
      </c>
      <c r="B43" s="25">
        <f t="shared" si="0"/>
        <v>148.19</v>
      </c>
      <c r="C43" s="26"/>
      <c r="D43" s="26">
        <v>148.19</v>
      </c>
      <c r="E43" s="31"/>
      <c r="F43" s="31"/>
      <c r="G43" s="31"/>
    </row>
    <row r="44" ht="27" customHeight="1" spans="1:7">
      <c r="A44" s="28" t="s">
        <v>96</v>
      </c>
      <c r="B44" s="25">
        <f t="shared" si="0"/>
        <v>29.3</v>
      </c>
      <c r="C44" s="26"/>
      <c r="D44" s="26">
        <v>29.3</v>
      </c>
      <c r="E44" s="31"/>
      <c r="F44" s="31"/>
      <c r="G44" s="31"/>
    </row>
    <row r="45" ht="27" customHeight="1" spans="1:7">
      <c r="A45" s="28" t="s">
        <v>97</v>
      </c>
      <c r="B45" s="25">
        <f t="shared" si="0"/>
        <v>29.3</v>
      </c>
      <c r="C45" s="26"/>
      <c r="D45" s="26">
        <v>29.3</v>
      </c>
      <c r="E45" s="31"/>
      <c r="F45" s="31"/>
      <c r="G45" s="31"/>
    </row>
    <row r="46" ht="27" customHeight="1" spans="1:7">
      <c r="A46" s="28" t="s">
        <v>98</v>
      </c>
      <c r="B46" s="25">
        <f t="shared" si="0"/>
        <v>33.49</v>
      </c>
      <c r="C46" s="26">
        <v>33.49</v>
      </c>
      <c r="D46" s="33"/>
      <c r="E46" s="31"/>
      <c r="F46" s="31"/>
      <c r="G46" s="31"/>
    </row>
    <row r="47" ht="27" customHeight="1" spans="1:7">
      <c r="A47" s="28" t="s">
        <v>99</v>
      </c>
      <c r="B47" s="25">
        <f t="shared" si="0"/>
        <v>33.49</v>
      </c>
      <c r="C47" s="26">
        <v>33.49</v>
      </c>
      <c r="D47" s="33"/>
      <c r="E47" s="31"/>
      <c r="F47" s="31"/>
      <c r="G47" s="31"/>
    </row>
    <row r="48" ht="27" customHeight="1" spans="1:7">
      <c r="A48" s="28" t="s">
        <v>100</v>
      </c>
      <c r="B48" s="25">
        <f t="shared" si="0"/>
        <v>33.49</v>
      </c>
      <c r="C48" s="26">
        <v>33.49</v>
      </c>
      <c r="D48" s="33"/>
      <c r="E48" s="31"/>
      <c r="F48" s="31"/>
      <c r="G48" s="31"/>
    </row>
    <row r="49" customHeight="1" spans="1:7">
      <c r="A49" s="34"/>
      <c r="B49" s="35"/>
      <c r="C49" s="35"/>
      <c r="D49" s="35"/>
      <c r="E49" s="34"/>
      <c r="F49" s="34"/>
      <c r="G49" s="34"/>
    </row>
    <row r="50" customHeight="1" spans="1:7">
      <c r="A50" s="34"/>
      <c r="B50" s="35"/>
      <c r="C50" s="35"/>
      <c r="D50" s="35"/>
      <c r="E50" s="34"/>
      <c r="F50" s="34"/>
      <c r="G50" s="34"/>
    </row>
    <row r="51" customHeight="1" spans="1:7">
      <c r="A51" s="34"/>
      <c r="B51" s="35"/>
      <c r="C51" s="35"/>
      <c r="D51" s="35"/>
      <c r="E51" s="34"/>
      <c r="F51" s="34"/>
      <c r="G51" s="34"/>
    </row>
  </sheetData>
  <mergeCells count="1">
    <mergeCell ref="A2:G3"/>
  </mergeCells>
  <printOptions horizontalCentered="1"/>
  <pageMargins left="0" right="0" top="0.999999984981507" bottom="0.999999984981507" header="0.499999992490753" footer="0.499999992490753"/>
  <pageSetup paperSize="9"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12" sqref="D12"/>
    </sheetView>
  </sheetViews>
  <sheetFormatPr defaultColWidth="9" defaultRowHeight="13.5"/>
  <cols>
    <col min="1" max="1" width="29.75" style="2" customWidth="1"/>
    <col min="2" max="2" width="16.6333333333333" style="3" customWidth="1"/>
    <col min="3" max="3" width="15.5" style="3" customWidth="1"/>
    <col min="4" max="4" width="16" style="4" customWidth="1"/>
    <col min="5" max="5" width="16" style="3" customWidth="1"/>
    <col min="6" max="6" width="14.75" style="3" customWidth="1"/>
    <col min="7" max="7" width="12.25" style="3" customWidth="1"/>
    <col min="8" max="8" width="10.8833333333333" style="3" customWidth="1"/>
    <col min="9" max="9" width="16.8833333333333" style="3" customWidth="1"/>
    <col min="10" max="10" width="11.25" style="3" customWidth="1"/>
    <col min="11" max="11" width="14" style="3" customWidth="1"/>
    <col min="12" max="255" width="9" style="3"/>
    <col min="256" max="256" width="31.1333333333333" style="3" customWidth="1"/>
    <col min="257" max="257" width="17.6333333333333" style="3" customWidth="1"/>
    <col min="258" max="258" width="14" style="3" customWidth="1"/>
    <col min="259" max="259" width="13.25" style="3" customWidth="1"/>
    <col min="260" max="260" width="12.25" style="3" customWidth="1"/>
    <col min="261" max="261" width="12.5" style="3" customWidth="1"/>
    <col min="262" max="262" width="18.6333333333333" style="3" customWidth="1"/>
    <col min="263" max="511" width="9" style="3"/>
    <col min="512" max="512" width="31.1333333333333" style="3" customWidth="1"/>
    <col min="513" max="513" width="17.6333333333333" style="3" customWidth="1"/>
    <col min="514" max="514" width="14" style="3" customWidth="1"/>
    <col min="515" max="515" width="13.25" style="3" customWidth="1"/>
    <col min="516" max="516" width="12.25" style="3" customWidth="1"/>
    <col min="517" max="517" width="12.5" style="3" customWidth="1"/>
    <col min="518" max="518" width="18.6333333333333" style="3" customWidth="1"/>
    <col min="519" max="767" width="9" style="3"/>
    <col min="768" max="768" width="31.1333333333333" style="3" customWidth="1"/>
    <col min="769" max="769" width="17.6333333333333" style="3" customWidth="1"/>
    <col min="770" max="770" width="14" style="3" customWidth="1"/>
    <col min="771" max="771" width="13.25" style="3" customWidth="1"/>
    <col min="772" max="772" width="12.25" style="3" customWidth="1"/>
    <col min="773" max="773" width="12.5" style="3" customWidth="1"/>
    <col min="774" max="774" width="18.6333333333333" style="3" customWidth="1"/>
    <col min="775" max="1023" width="9" style="3"/>
    <col min="1024" max="1024" width="31.1333333333333" style="3" customWidth="1"/>
    <col min="1025" max="1025" width="17.6333333333333" style="3" customWidth="1"/>
    <col min="1026" max="1026" width="14" style="3" customWidth="1"/>
    <col min="1027" max="1027" width="13.25" style="3" customWidth="1"/>
    <col min="1028" max="1028" width="12.25" style="3" customWidth="1"/>
    <col min="1029" max="1029" width="12.5" style="3" customWidth="1"/>
    <col min="1030" max="1030" width="18.6333333333333" style="3" customWidth="1"/>
    <col min="1031" max="1279" width="9" style="3"/>
    <col min="1280" max="1280" width="31.1333333333333" style="3" customWidth="1"/>
    <col min="1281" max="1281" width="17.6333333333333" style="3" customWidth="1"/>
    <col min="1282" max="1282" width="14" style="3" customWidth="1"/>
    <col min="1283" max="1283" width="13.25" style="3" customWidth="1"/>
    <col min="1284" max="1284" width="12.25" style="3" customWidth="1"/>
    <col min="1285" max="1285" width="12.5" style="3" customWidth="1"/>
    <col min="1286" max="1286" width="18.6333333333333" style="3" customWidth="1"/>
    <col min="1287" max="1535" width="9" style="3"/>
    <col min="1536" max="1536" width="31.1333333333333" style="3" customWidth="1"/>
    <col min="1537" max="1537" width="17.6333333333333" style="3" customWidth="1"/>
    <col min="1538" max="1538" width="14" style="3" customWidth="1"/>
    <col min="1539" max="1539" width="13.25" style="3" customWidth="1"/>
    <col min="1540" max="1540" width="12.25" style="3" customWidth="1"/>
    <col min="1541" max="1541" width="12.5" style="3" customWidth="1"/>
    <col min="1542" max="1542" width="18.6333333333333" style="3" customWidth="1"/>
    <col min="1543" max="1791" width="9" style="3"/>
    <col min="1792" max="1792" width="31.1333333333333" style="3" customWidth="1"/>
    <col min="1793" max="1793" width="17.6333333333333" style="3" customWidth="1"/>
    <col min="1794" max="1794" width="14" style="3" customWidth="1"/>
    <col min="1795" max="1795" width="13.25" style="3" customWidth="1"/>
    <col min="1796" max="1796" width="12.25" style="3" customWidth="1"/>
    <col min="1797" max="1797" width="12.5" style="3" customWidth="1"/>
    <col min="1798" max="1798" width="18.6333333333333" style="3" customWidth="1"/>
    <col min="1799" max="2047" width="9" style="3"/>
    <col min="2048" max="2048" width="31.1333333333333" style="3" customWidth="1"/>
    <col min="2049" max="2049" width="17.6333333333333" style="3" customWidth="1"/>
    <col min="2050" max="2050" width="14" style="3" customWidth="1"/>
    <col min="2051" max="2051" width="13.25" style="3" customWidth="1"/>
    <col min="2052" max="2052" width="12.25" style="3" customWidth="1"/>
    <col min="2053" max="2053" width="12.5" style="3" customWidth="1"/>
    <col min="2054" max="2054" width="18.6333333333333" style="3" customWidth="1"/>
    <col min="2055" max="2303" width="9" style="3"/>
    <col min="2304" max="2304" width="31.1333333333333" style="3" customWidth="1"/>
    <col min="2305" max="2305" width="17.6333333333333" style="3" customWidth="1"/>
    <col min="2306" max="2306" width="14" style="3" customWidth="1"/>
    <col min="2307" max="2307" width="13.25" style="3" customWidth="1"/>
    <col min="2308" max="2308" width="12.25" style="3" customWidth="1"/>
    <col min="2309" max="2309" width="12.5" style="3" customWidth="1"/>
    <col min="2310" max="2310" width="18.6333333333333" style="3" customWidth="1"/>
    <col min="2311" max="2559" width="9" style="3"/>
    <col min="2560" max="2560" width="31.1333333333333" style="3" customWidth="1"/>
    <col min="2561" max="2561" width="17.6333333333333" style="3" customWidth="1"/>
    <col min="2562" max="2562" width="14" style="3" customWidth="1"/>
    <col min="2563" max="2563" width="13.25" style="3" customWidth="1"/>
    <col min="2564" max="2564" width="12.25" style="3" customWidth="1"/>
    <col min="2565" max="2565" width="12.5" style="3" customWidth="1"/>
    <col min="2566" max="2566" width="18.6333333333333" style="3" customWidth="1"/>
    <col min="2567" max="2815" width="9" style="3"/>
    <col min="2816" max="2816" width="31.1333333333333" style="3" customWidth="1"/>
    <col min="2817" max="2817" width="17.6333333333333" style="3" customWidth="1"/>
    <col min="2818" max="2818" width="14" style="3" customWidth="1"/>
    <col min="2819" max="2819" width="13.25" style="3" customWidth="1"/>
    <col min="2820" max="2820" width="12.25" style="3" customWidth="1"/>
    <col min="2821" max="2821" width="12.5" style="3" customWidth="1"/>
    <col min="2822" max="2822" width="18.6333333333333" style="3" customWidth="1"/>
    <col min="2823" max="3071" width="9" style="3"/>
    <col min="3072" max="3072" width="31.1333333333333" style="3" customWidth="1"/>
    <col min="3073" max="3073" width="17.6333333333333" style="3" customWidth="1"/>
    <col min="3074" max="3074" width="14" style="3" customWidth="1"/>
    <col min="3075" max="3075" width="13.25" style="3" customWidth="1"/>
    <col min="3076" max="3076" width="12.25" style="3" customWidth="1"/>
    <col min="3077" max="3077" width="12.5" style="3" customWidth="1"/>
    <col min="3078" max="3078" width="18.6333333333333" style="3" customWidth="1"/>
    <col min="3079" max="3327" width="9" style="3"/>
    <col min="3328" max="3328" width="31.1333333333333" style="3" customWidth="1"/>
    <col min="3329" max="3329" width="17.6333333333333" style="3" customWidth="1"/>
    <col min="3330" max="3330" width="14" style="3" customWidth="1"/>
    <col min="3331" max="3331" width="13.25" style="3" customWidth="1"/>
    <col min="3332" max="3332" width="12.25" style="3" customWidth="1"/>
    <col min="3333" max="3333" width="12.5" style="3" customWidth="1"/>
    <col min="3334" max="3334" width="18.6333333333333" style="3" customWidth="1"/>
    <col min="3335" max="3583" width="9" style="3"/>
    <col min="3584" max="3584" width="31.1333333333333" style="3" customWidth="1"/>
    <col min="3585" max="3585" width="17.6333333333333" style="3" customWidth="1"/>
    <col min="3586" max="3586" width="14" style="3" customWidth="1"/>
    <col min="3587" max="3587" width="13.25" style="3" customWidth="1"/>
    <col min="3588" max="3588" width="12.25" style="3" customWidth="1"/>
    <col min="3589" max="3589" width="12.5" style="3" customWidth="1"/>
    <col min="3590" max="3590" width="18.6333333333333" style="3" customWidth="1"/>
    <col min="3591" max="3839" width="9" style="3"/>
    <col min="3840" max="3840" width="31.1333333333333" style="3" customWidth="1"/>
    <col min="3841" max="3841" width="17.6333333333333" style="3" customWidth="1"/>
    <col min="3842" max="3842" width="14" style="3" customWidth="1"/>
    <col min="3843" max="3843" width="13.25" style="3" customWidth="1"/>
    <col min="3844" max="3844" width="12.25" style="3" customWidth="1"/>
    <col min="3845" max="3845" width="12.5" style="3" customWidth="1"/>
    <col min="3846" max="3846" width="18.6333333333333" style="3" customWidth="1"/>
    <col min="3847" max="4095" width="9" style="3"/>
    <col min="4096" max="4096" width="31.1333333333333" style="3" customWidth="1"/>
    <col min="4097" max="4097" width="17.6333333333333" style="3" customWidth="1"/>
    <col min="4098" max="4098" width="14" style="3" customWidth="1"/>
    <col min="4099" max="4099" width="13.25" style="3" customWidth="1"/>
    <col min="4100" max="4100" width="12.25" style="3" customWidth="1"/>
    <col min="4101" max="4101" width="12.5" style="3" customWidth="1"/>
    <col min="4102" max="4102" width="18.6333333333333" style="3" customWidth="1"/>
    <col min="4103" max="4351" width="9" style="3"/>
    <col min="4352" max="4352" width="31.1333333333333" style="3" customWidth="1"/>
    <col min="4353" max="4353" width="17.6333333333333" style="3" customWidth="1"/>
    <col min="4354" max="4354" width="14" style="3" customWidth="1"/>
    <col min="4355" max="4355" width="13.25" style="3" customWidth="1"/>
    <col min="4356" max="4356" width="12.25" style="3" customWidth="1"/>
    <col min="4357" max="4357" width="12.5" style="3" customWidth="1"/>
    <col min="4358" max="4358" width="18.6333333333333" style="3" customWidth="1"/>
    <col min="4359" max="4607" width="9" style="3"/>
    <col min="4608" max="4608" width="31.1333333333333" style="3" customWidth="1"/>
    <col min="4609" max="4609" width="17.6333333333333" style="3" customWidth="1"/>
    <col min="4610" max="4610" width="14" style="3" customWidth="1"/>
    <col min="4611" max="4611" width="13.25" style="3" customWidth="1"/>
    <col min="4612" max="4612" width="12.25" style="3" customWidth="1"/>
    <col min="4613" max="4613" width="12.5" style="3" customWidth="1"/>
    <col min="4614" max="4614" width="18.6333333333333" style="3" customWidth="1"/>
    <col min="4615" max="4863" width="9" style="3"/>
    <col min="4864" max="4864" width="31.1333333333333" style="3" customWidth="1"/>
    <col min="4865" max="4865" width="17.6333333333333" style="3" customWidth="1"/>
    <col min="4866" max="4866" width="14" style="3" customWidth="1"/>
    <col min="4867" max="4867" width="13.25" style="3" customWidth="1"/>
    <col min="4868" max="4868" width="12.25" style="3" customWidth="1"/>
    <col min="4869" max="4869" width="12.5" style="3" customWidth="1"/>
    <col min="4870" max="4870" width="18.6333333333333" style="3" customWidth="1"/>
    <col min="4871" max="5119" width="9" style="3"/>
    <col min="5120" max="5120" width="31.1333333333333" style="3" customWidth="1"/>
    <col min="5121" max="5121" width="17.6333333333333" style="3" customWidth="1"/>
    <col min="5122" max="5122" width="14" style="3" customWidth="1"/>
    <col min="5123" max="5123" width="13.25" style="3" customWidth="1"/>
    <col min="5124" max="5124" width="12.25" style="3" customWidth="1"/>
    <col min="5125" max="5125" width="12.5" style="3" customWidth="1"/>
    <col min="5126" max="5126" width="18.6333333333333" style="3" customWidth="1"/>
    <col min="5127" max="5375" width="9" style="3"/>
    <col min="5376" max="5376" width="31.1333333333333" style="3" customWidth="1"/>
    <col min="5377" max="5377" width="17.6333333333333" style="3" customWidth="1"/>
    <col min="5378" max="5378" width="14" style="3" customWidth="1"/>
    <col min="5379" max="5379" width="13.25" style="3" customWidth="1"/>
    <col min="5380" max="5380" width="12.25" style="3" customWidth="1"/>
    <col min="5381" max="5381" width="12.5" style="3" customWidth="1"/>
    <col min="5382" max="5382" width="18.6333333333333" style="3" customWidth="1"/>
    <col min="5383" max="5631" width="9" style="3"/>
    <col min="5632" max="5632" width="31.1333333333333" style="3" customWidth="1"/>
    <col min="5633" max="5633" width="17.6333333333333" style="3" customWidth="1"/>
    <col min="5634" max="5634" width="14" style="3" customWidth="1"/>
    <col min="5635" max="5635" width="13.25" style="3" customWidth="1"/>
    <col min="5636" max="5636" width="12.25" style="3" customWidth="1"/>
    <col min="5637" max="5637" width="12.5" style="3" customWidth="1"/>
    <col min="5638" max="5638" width="18.6333333333333" style="3" customWidth="1"/>
    <col min="5639" max="5887" width="9" style="3"/>
    <col min="5888" max="5888" width="31.1333333333333" style="3" customWidth="1"/>
    <col min="5889" max="5889" width="17.6333333333333" style="3" customWidth="1"/>
    <col min="5890" max="5890" width="14" style="3" customWidth="1"/>
    <col min="5891" max="5891" width="13.25" style="3" customWidth="1"/>
    <col min="5892" max="5892" width="12.25" style="3" customWidth="1"/>
    <col min="5893" max="5893" width="12.5" style="3" customWidth="1"/>
    <col min="5894" max="5894" width="18.6333333333333" style="3" customWidth="1"/>
    <col min="5895" max="6143" width="9" style="3"/>
    <col min="6144" max="6144" width="31.1333333333333" style="3" customWidth="1"/>
    <col min="6145" max="6145" width="17.6333333333333" style="3" customWidth="1"/>
    <col min="6146" max="6146" width="14" style="3" customWidth="1"/>
    <col min="6147" max="6147" width="13.25" style="3" customWidth="1"/>
    <col min="6148" max="6148" width="12.25" style="3" customWidth="1"/>
    <col min="6149" max="6149" width="12.5" style="3" customWidth="1"/>
    <col min="6150" max="6150" width="18.6333333333333" style="3" customWidth="1"/>
    <col min="6151" max="6399" width="9" style="3"/>
    <col min="6400" max="6400" width="31.1333333333333" style="3" customWidth="1"/>
    <col min="6401" max="6401" width="17.6333333333333" style="3" customWidth="1"/>
    <col min="6402" max="6402" width="14" style="3" customWidth="1"/>
    <col min="6403" max="6403" width="13.25" style="3" customWidth="1"/>
    <col min="6404" max="6404" width="12.25" style="3" customWidth="1"/>
    <col min="6405" max="6405" width="12.5" style="3" customWidth="1"/>
    <col min="6406" max="6406" width="18.6333333333333" style="3" customWidth="1"/>
    <col min="6407" max="6655" width="9" style="3"/>
    <col min="6656" max="6656" width="31.1333333333333" style="3" customWidth="1"/>
    <col min="6657" max="6657" width="17.6333333333333" style="3" customWidth="1"/>
    <col min="6658" max="6658" width="14" style="3" customWidth="1"/>
    <col min="6659" max="6659" width="13.25" style="3" customWidth="1"/>
    <col min="6660" max="6660" width="12.25" style="3" customWidth="1"/>
    <col min="6661" max="6661" width="12.5" style="3" customWidth="1"/>
    <col min="6662" max="6662" width="18.6333333333333" style="3" customWidth="1"/>
    <col min="6663" max="6911" width="9" style="3"/>
    <col min="6912" max="6912" width="31.1333333333333" style="3" customWidth="1"/>
    <col min="6913" max="6913" width="17.6333333333333" style="3" customWidth="1"/>
    <col min="6914" max="6914" width="14" style="3" customWidth="1"/>
    <col min="6915" max="6915" width="13.25" style="3" customWidth="1"/>
    <col min="6916" max="6916" width="12.25" style="3" customWidth="1"/>
    <col min="6917" max="6917" width="12.5" style="3" customWidth="1"/>
    <col min="6918" max="6918" width="18.6333333333333" style="3" customWidth="1"/>
    <col min="6919" max="7167" width="9" style="3"/>
    <col min="7168" max="7168" width="31.1333333333333" style="3" customWidth="1"/>
    <col min="7169" max="7169" width="17.6333333333333" style="3" customWidth="1"/>
    <col min="7170" max="7170" width="14" style="3" customWidth="1"/>
    <col min="7171" max="7171" width="13.25" style="3" customWidth="1"/>
    <col min="7172" max="7172" width="12.25" style="3" customWidth="1"/>
    <col min="7173" max="7173" width="12.5" style="3" customWidth="1"/>
    <col min="7174" max="7174" width="18.6333333333333" style="3" customWidth="1"/>
    <col min="7175" max="7423" width="9" style="3"/>
    <col min="7424" max="7424" width="31.1333333333333" style="3" customWidth="1"/>
    <col min="7425" max="7425" width="17.6333333333333" style="3" customWidth="1"/>
    <col min="7426" max="7426" width="14" style="3" customWidth="1"/>
    <col min="7427" max="7427" width="13.25" style="3" customWidth="1"/>
    <col min="7428" max="7428" width="12.25" style="3" customWidth="1"/>
    <col min="7429" max="7429" width="12.5" style="3" customWidth="1"/>
    <col min="7430" max="7430" width="18.6333333333333" style="3" customWidth="1"/>
    <col min="7431" max="7679" width="9" style="3"/>
    <col min="7680" max="7680" width="31.1333333333333" style="3" customWidth="1"/>
    <col min="7681" max="7681" width="17.6333333333333" style="3" customWidth="1"/>
    <col min="7682" max="7682" width="14" style="3" customWidth="1"/>
    <col min="7683" max="7683" width="13.25" style="3" customWidth="1"/>
    <col min="7684" max="7684" width="12.25" style="3" customWidth="1"/>
    <col min="7685" max="7685" width="12.5" style="3" customWidth="1"/>
    <col min="7686" max="7686" width="18.6333333333333" style="3" customWidth="1"/>
    <col min="7687" max="7935" width="9" style="3"/>
    <col min="7936" max="7936" width="31.1333333333333" style="3" customWidth="1"/>
    <col min="7937" max="7937" width="17.6333333333333" style="3" customWidth="1"/>
    <col min="7938" max="7938" width="14" style="3" customWidth="1"/>
    <col min="7939" max="7939" width="13.25" style="3" customWidth="1"/>
    <col min="7940" max="7940" width="12.25" style="3" customWidth="1"/>
    <col min="7941" max="7941" width="12.5" style="3" customWidth="1"/>
    <col min="7942" max="7942" width="18.6333333333333" style="3" customWidth="1"/>
    <col min="7943" max="8191" width="9" style="3"/>
    <col min="8192" max="8192" width="31.1333333333333" style="3" customWidth="1"/>
    <col min="8193" max="8193" width="17.6333333333333" style="3" customWidth="1"/>
    <col min="8194" max="8194" width="14" style="3" customWidth="1"/>
    <col min="8195" max="8195" width="13.25" style="3" customWidth="1"/>
    <col min="8196" max="8196" width="12.25" style="3" customWidth="1"/>
    <col min="8197" max="8197" width="12.5" style="3" customWidth="1"/>
    <col min="8198" max="8198" width="18.6333333333333" style="3" customWidth="1"/>
    <col min="8199" max="8447" width="9" style="3"/>
    <col min="8448" max="8448" width="31.1333333333333" style="3" customWidth="1"/>
    <col min="8449" max="8449" width="17.6333333333333" style="3" customWidth="1"/>
    <col min="8450" max="8450" width="14" style="3" customWidth="1"/>
    <col min="8451" max="8451" width="13.25" style="3" customWidth="1"/>
    <col min="8452" max="8452" width="12.25" style="3" customWidth="1"/>
    <col min="8453" max="8453" width="12.5" style="3" customWidth="1"/>
    <col min="8454" max="8454" width="18.6333333333333" style="3" customWidth="1"/>
    <col min="8455" max="8703" width="9" style="3"/>
    <col min="8704" max="8704" width="31.1333333333333" style="3" customWidth="1"/>
    <col min="8705" max="8705" width="17.6333333333333" style="3" customWidth="1"/>
    <col min="8706" max="8706" width="14" style="3" customWidth="1"/>
    <col min="8707" max="8707" width="13.25" style="3" customWidth="1"/>
    <col min="8708" max="8708" width="12.25" style="3" customWidth="1"/>
    <col min="8709" max="8709" width="12.5" style="3" customWidth="1"/>
    <col min="8710" max="8710" width="18.6333333333333" style="3" customWidth="1"/>
    <col min="8711" max="8959" width="9" style="3"/>
    <col min="8960" max="8960" width="31.1333333333333" style="3" customWidth="1"/>
    <col min="8961" max="8961" width="17.6333333333333" style="3" customWidth="1"/>
    <col min="8962" max="8962" width="14" style="3" customWidth="1"/>
    <col min="8963" max="8963" width="13.25" style="3" customWidth="1"/>
    <col min="8964" max="8964" width="12.25" style="3" customWidth="1"/>
    <col min="8965" max="8965" width="12.5" style="3" customWidth="1"/>
    <col min="8966" max="8966" width="18.6333333333333" style="3" customWidth="1"/>
    <col min="8967" max="9215" width="9" style="3"/>
    <col min="9216" max="9216" width="31.1333333333333" style="3" customWidth="1"/>
    <col min="9217" max="9217" width="17.6333333333333" style="3" customWidth="1"/>
    <col min="9218" max="9218" width="14" style="3" customWidth="1"/>
    <col min="9219" max="9219" width="13.25" style="3" customWidth="1"/>
    <col min="9220" max="9220" width="12.25" style="3" customWidth="1"/>
    <col min="9221" max="9221" width="12.5" style="3" customWidth="1"/>
    <col min="9222" max="9222" width="18.6333333333333" style="3" customWidth="1"/>
    <col min="9223" max="9471" width="9" style="3"/>
    <col min="9472" max="9472" width="31.1333333333333" style="3" customWidth="1"/>
    <col min="9473" max="9473" width="17.6333333333333" style="3" customWidth="1"/>
    <col min="9474" max="9474" width="14" style="3" customWidth="1"/>
    <col min="9475" max="9475" width="13.25" style="3" customWidth="1"/>
    <col min="9476" max="9476" width="12.25" style="3" customWidth="1"/>
    <col min="9477" max="9477" width="12.5" style="3" customWidth="1"/>
    <col min="9478" max="9478" width="18.6333333333333" style="3" customWidth="1"/>
    <col min="9479" max="9727" width="9" style="3"/>
    <col min="9728" max="9728" width="31.1333333333333" style="3" customWidth="1"/>
    <col min="9729" max="9729" width="17.6333333333333" style="3" customWidth="1"/>
    <col min="9730" max="9730" width="14" style="3" customWidth="1"/>
    <col min="9731" max="9731" width="13.25" style="3" customWidth="1"/>
    <col min="9732" max="9732" width="12.25" style="3" customWidth="1"/>
    <col min="9733" max="9733" width="12.5" style="3" customWidth="1"/>
    <col min="9734" max="9734" width="18.6333333333333" style="3" customWidth="1"/>
    <col min="9735" max="9983" width="9" style="3"/>
    <col min="9984" max="9984" width="31.1333333333333" style="3" customWidth="1"/>
    <col min="9985" max="9985" width="17.6333333333333" style="3" customWidth="1"/>
    <col min="9986" max="9986" width="14" style="3" customWidth="1"/>
    <col min="9987" max="9987" width="13.25" style="3" customWidth="1"/>
    <col min="9988" max="9988" width="12.25" style="3" customWidth="1"/>
    <col min="9989" max="9989" width="12.5" style="3" customWidth="1"/>
    <col min="9990" max="9990" width="18.6333333333333" style="3" customWidth="1"/>
    <col min="9991" max="10239" width="9" style="3"/>
    <col min="10240" max="10240" width="31.1333333333333" style="3" customWidth="1"/>
    <col min="10241" max="10241" width="17.6333333333333" style="3" customWidth="1"/>
    <col min="10242" max="10242" width="14" style="3" customWidth="1"/>
    <col min="10243" max="10243" width="13.25" style="3" customWidth="1"/>
    <col min="10244" max="10244" width="12.25" style="3" customWidth="1"/>
    <col min="10245" max="10245" width="12.5" style="3" customWidth="1"/>
    <col min="10246" max="10246" width="18.6333333333333" style="3" customWidth="1"/>
    <col min="10247" max="10495" width="9" style="3"/>
    <col min="10496" max="10496" width="31.1333333333333" style="3" customWidth="1"/>
    <col min="10497" max="10497" width="17.6333333333333" style="3" customWidth="1"/>
    <col min="10498" max="10498" width="14" style="3" customWidth="1"/>
    <col min="10499" max="10499" width="13.25" style="3" customWidth="1"/>
    <col min="10500" max="10500" width="12.25" style="3" customWidth="1"/>
    <col min="10501" max="10501" width="12.5" style="3" customWidth="1"/>
    <col min="10502" max="10502" width="18.6333333333333" style="3" customWidth="1"/>
    <col min="10503" max="10751" width="9" style="3"/>
    <col min="10752" max="10752" width="31.1333333333333" style="3" customWidth="1"/>
    <col min="10753" max="10753" width="17.6333333333333" style="3" customWidth="1"/>
    <col min="10754" max="10754" width="14" style="3" customWidth="1"/>
    <col min="10755" max="10755" width="13.25" style="3" customWidth="1"/>
    <col min="10756" max="10756" width="12.25" style="3" customWidth="1"/>
    <col min="10757" max="10757" width="12.5" style="3" customWidth="1"/>
    <col min="10758" max="10758" width="18.6333333333333" style="3" customWidth="1"/>
    <col min="10759" max="11007" width="9" style="3"/>
    <col min="11008" max="11008" width="31.1333333333333" style="3" customWidth="1"/>
    <col min="11009" max="11009" width="17.6333333333333" style="3" customWidth="1"/>
    <col min="11010" max="11010" width="14" style="3" customWidth="1"/>
    <col min="11011" max="11011" width="13.25" style="3" customWidth="1"/>
    <col min="11012" max="11012" width="12.25" style="3" customWidth="1"/>
    <col min="11013" max="11013" width="12.5" style="3" customWidth="1"/>
    <col min="11014" max="11014" width="18.6333333333333" style="3" customWidth="1"/>
    <col min="11015" max="11263" width="9" style="3"/>
    <col min="11264" max="11264" width="31.1333333333333" style="3" customWidth="1"/>
    <col min="11265" max="11265" width="17.6333333333333" style="3" customWidth="1"/>
    <col min="11266" max="11266" width="14" style="3" customWidth="1"/>
    <col min="11267" max="11267" width="13.25" style="3" customWidth="1"/>
    <col min="11268" max="11268" width="12.25" style="3" customWidth="1"/>
    <col min="11269" max="11269" width="12.5" style="3" customWidth="1"/>
    <col min="11270" max="11270" width="18.6333333333333" style="3" customWidth="1"/>
    <col min="11271" max="11519" width="9" style="3"/>
    <col min="11520" max="11520" width="31.1333333333333" style="3" customWidth="1"/>
    <col min="11521" max="11521" width="17.6333333333333" style="3" customWidth="1"/>
    <col min="11522" max="11522" width="14" style="3" customWidth="1"/>
    <col min="11523" max="11523" width="13.25" style="3" customWidth="1"/>
    <col min="11524" max="11524" width="12.25" style="3" customWidth="1"/>
    <col min="11525" max="11525" width="12.5" style="3" customWidth="1"/>
    <col min="11526" max="11526" width="18.6333333333333" style="3" customWidth="1"/>
    <col min="11527" max="11775" width="9" style="3"/>
    <col min="11776" max="11776" width="31.1333333333333" style="3" customWidth="1"/>
    <col min="11777" max="11777" width="17.6333333333333" style="3" customWidth="1"/>
    <col min="11778" max="11778" width="14" style="3" customWidth="1"/>
    <col min="11779" max="11779" width="13.25" style="3" customWidth="1"/>
    <col min="11780" max="11780" width="12.25" style="3" customWidth="1"/>
    <col min="11781" max="11781" width="12.5" style="3" customWidth="1"/>
    <col min="11782" max="11782" width="18.6333333333333" style="3" customWidth="1"/>
    <col min="11783" max="12031" width="9" style="3"/>
    <col min="12032" max="12032" width="31.1333333333333" style="3" customWidth="1"/>
    <col min="12033" max="12033" width="17.6333333333333" style="3" customWidth="1"/>
    <col min="12034" max="12034" width="14" style="3" customWidth="1"/>
    <col min="12035" max="12035" width="13.25" style="3" customWidth="1"/>
    <col min="12036" max="12036" width="12.25" style="3" customWidth="1"/>
    <col min="12037" max="12037" width="12.5" style="3" customWidth="1"/>
    <col min="12038" max="12038" width="18.6333333333333" style="3" customWidth="1"/>
    <col min="12039" max="12287" width="9" style="3"/>
    <col min="12288" max="12288" width="31.1333333333333" style="3" customWidth="1"/>
    <col min="12289" max="12289" width="17.6333333333333" style="3" customWidth="1"/>
    <col min="12290" max="12290" width="14" style="3" customWidth="1"/>
    <col min="12291" max="12291" width="13.25" style="3" customWidth="1"/>
    <col min="12292" max="12292" width="12.25" style="3" customWidth="1"/>
    <col min="12293" max="12293" width="12.5" style="3" customWidth="1"/>
    <col min="12294" max="12294" width="18.6333333333333" style="3" customWidth="1"/>
    <col min="12295" max="12543" width="9" style="3"/>
    <col min="12544" max="12544" width="31.1333333333333" style="3" customWidth="1"/>
    <col min="12545" max="12545" width="17.6333333333333" style="3" customWidth="1"/>
    <col min="12546" max="12546" width="14" style="3" customWidth="1"/>
    <col min="12547" max="12547" width="13.25" style="3" customWidth="1"/>
    <col min="12548" max="12548" width="12.25" style="3" customWidth="1"/>
    <col min="12549" max="12549" width="12.5" style="3" customWidth="1"/>
    <col min="12550" max="12550" width="18.6333333333333" style="3" customWidth="1"/>
    <col min="12551" max="12799" width="9" style="3"/>
    <col min="12800" max="12800" width="31.1333333333333" style="3" customWidth="1"/>
    <col min="12801" max="12801" width="17.6333333333333" style="3" customWidth="1"/>
    <col min="12802" max="12802" width="14" style="3" customWidth="1"/>
    <col min="12803" max="12803" width="13.25" style="3" customWidth="1"/>
    <col min="12804" max="12804" width="12.25" style="3" customWidth="1"/>
    <col min="12805" max="12805" width="12.5" style="3" customWidth="1"/>
    <col min="12806" max="12806" width="18.6333333333333" style="3" customWidth="1"/>
    <col min="12807" max="13055" width="9" style="3"/>
    <col min="13056" max="13056" width="31.1333333333333" style="3" customWidth="1"/>
    <col min="13057" max="13057" width="17.6333333333333" style="3" customWidth="1"/>
    <col min="13058" max="13058" width="14" style="3" customWidth="1"/>
    <col min="13059" max="13059" width="13.25" style="3" customWidth="1"/>
    <col min="13060" max="13060" width="12.25" style="3" customWidth="1"/>
    <col min="13061" max="13061" width="12.5" style="3" customWidth="1"/>
    <col min="13062" max="13062" width="18.6333333333333" style="3" customWidth="1"/>
    <col min="13063" max="13311" width="9" style="3"/>
    <col min="13312" max="13312" width="31.1333333333333" style="3" customWidth="1"/>
    <col min="13313" max="13313" width="17.6333333333333" style="3" customWidth="1"/>
    <col min="13314" max="13314" width="14" style="3" customWidth="1"/>
    <col min="13315" max="13315" width="13.25" style="3" customWidth="1"/>
    <col min="13316" max="13316" width="12.25" style="3" customWidth="1"/>
    <col min="13317" max="13317" width="12.5" style="3" customWidth="1"/>
    <col min="13318" max="13318" width="18.6333333333333" style="3" customWidth="1"/>
    <col min="13319" max="13567" width="9" style="3"/>
    <col min="13568" max="13568" width="31.1333333333333" style="3" customWidth="1"/>
    <col min="13569" max="13569" width="17.6333333333333" style="3" customWidth="1"/>
    <col min="13570" max="13570" width="14" style="3" customWidth="1"/>
    <col min="13571" max="13571" width="13.25" style="3" customWidth="1"/>
    <col min="13572" max="13572" width="12.25" style="3" customWidth="1"/>
    <col min="13573" max="13573" width="12.5" style="3" customWidth="1"/>
    <col min="13574" max="13574" width="18.6333333333333" style="3" customWidth="1"/>
    <col min="13575" max="13823" width="9" style="3"/>
    <col min="13824" max="13824" width="31.1333333333333" style="3" customWidth="1"/>
    <col min="13825" max="13825" width="17.6333333333333" style="3" customWidth="1"/>
    <col min="13826" max="13826" width="14" style="3" customWidth="1"/>
    <col min="13827" max="13827" width="13.25" style="3" customWidth="1"/>
    <col min="13828" max="13828" width="12.25" style="3" customWidth="1"/>
    <col min="13829" max="13829" width="12.5" style="3" customWidth="1"/>
    <col min="13830" max="13830" width="18.6333333333333" style="3" customWidth="1"/>
    <col min="13831" max="14079" width="9" style="3"/>
    <col min="14080" max="14080" width="31.1333333333333" style="3" customWidth="1"/>
    <col min="14081" max="14081" width="17.6333333333333" style="3" customWidth="1"/>
    <col min="14082" max="14082" width="14" style="3" customWidth="1"/>
    <col min="14083" max="14083" width="13.25" style="3" customWidth="1"/>
    <col min="14084" max="14084" width="12.25" style="3" customWidth="1"/>
    <col min="14085" max="14085" width="12.5" style="3" customWidth="1"/>
    <col min="14086" max="14086" width="18.6333333333333" style="3" customWidth="1"/>
    <col min="14087" max="14335" width="9" style="3"/>
    <col min="14336" max="14336" width="31.1333333333333" style="3" customWidth="1"/>
    <col min="14337" max="14337" width="17.6333333333333" style="3" customWidth="1"/>
    <col min="14338" max="14338" width="14" style="3" customWidth="1"/>
    <col min="14339" max="14339" width="13.25" style="3" customWidth="1"/>
    <col min="14340" max="14340" width="12.25" style="3" customWidth="1"/>
    <col min="14341" max="14341" width="12.5" style="3" customWidth="1"/>
    <col min="14342" max="14342" width="18.6333333333333" style="3" customWidth="1"/>
    <col min="14343" max="14591" width="9" style="3"/>
    <col min="14592" max="14592" width="31.1333333333333" style="3" customWidth="1"/>
    <col min="14593" max="14593" width="17.6333333333333" style="3" customWidth="1"/>
    <col min="14594" max="14594" width="14" style="3" customWidth="1"/>
    <col min="14595" max="14595" width="13.25" style="3" customWidth="1"/>
    <col min="14596" max="14596" width="12.25" style="3" customWidth="1"/>
    <col min="14597" max="14597" width="12.5" style="3" customWidth="1"/>
    <col min="14598" max="14598" width="18.6333333333333" style="3" customWidth="1"/>
    <col min="14599" max="14847" width="9" style="3"/>
    <col min="14848" max="14848" width="31.1333333333333" style="3" customWidth="1"/>
    <col min="14849" max="14849" width="17.6333333333333" style="3" customWidth="1"/>
    <col min="14850" max="14850" width="14" style="3" customWidth="1"/>
    <col min="14851" max="14851" width="13.25" style="3" customWidth="1"/>
    <col min="14852" max="14852" width="12.25" style="3" customWidth="1"/>
    <col min="14853" max="14853" width="12.5" style="3" customWidth="1"/>
    <col min="14854" max="14854" width="18.6333333333333" style="3" customWidth="1"/>
    <col min="14855" max="15103" width="9" style="3"/>
    <col min="15104" max="15104" width="31.1333333333333" style="3" customWidth="1"/>
    <col min="15105" max="15105" width="17.6333333333333" style="3" customWidth="1"/>
    <col min="15106" max="15106" width="14" style="3" customWidth="1"/>
    <col min="15107" max="15107" width="13.25" style="3" customWidth="1"/>
    <col min="15108" max="15108" width="12.25" style="3" customWidth="1"/>
    <col min="15109" max="15109" width="12.5" style="3" customWidth="1"/>
    <col min="15110" max="15110" width="18.6333333333333" style="3" customWidth="1"/>
    <col min="15111" max="15359" width="9" style="3"/>
    <col min="15360" max="15360" width="31.1333333333333" style="3" customWidth="1"/>
    <col min="15361" max="15361" width="17.6333333333333" style="3" customWidth="1"/>
    <col min="15362" max="15362" width="14" style="3" customWidth="1"/>
    <col min="15363" max="15363" width="13.25" style="3" customWidth="1"/>
    <col min="15364" max="15364" width="12.25" style="3" customWidth="1"/>
    <col min="15365" max="15365" width="12.5" style="3" customWidth="1"/>
    <col min="15366" max="15366" width="18.6333333333333" style="3" customWidth="1"/>
    <col min="15367" max="15615" width="9" style="3"/>
    <col min="15616" max="15616" width="31.1333333333333" style="3" customWidth="1"/>
    <col min="15617" max="15617" width="17.6333333333333" style="3" customWidth="1"/>
    <col min="15618" max="15618" width="14" style="3" customWidth="1"/>
    <col min="15619" max="15619" width="13.25" style="3" customWidth="1"/>
    <col min="15620" max="15620" width="12.25" style="3" customWidth="1"/>
    <col min="15621" max="15621" width="12.5" style="3" customWidth="1"/>
    <col min="15622" max="15622" width="18.6333333333333" style="3" customWidth="1"/>
    <col min="15623" max="15871" width="9" style="3"/>
    <col min="15872" max="15872" width="31.1333333333333" style="3" customWidth="1"/>
    <col min="15873" max="15873" width="17.6333333333333" style="3" customWidth="1"/>
    <col min="15874" max="15874" width="14" style="3" customWidth="1"/>
    <col min="15875" max="15875" width="13.25" style="3" customWidth="1"/>
    <col min="15876" max="15876" width="12.25" style="3" customWidth="1"/>
    <col min="15877" max="15877" width="12.5" style="3" customWidth="1"/>
    <col min="15878" max="15878" width="18.6333333333333" style="3" customWidth="1"/>
    <col min="15879" max="16127" width="9" style="3"/>
    <col min="16128" max="16128" width="31.1333333333333" style="3" customWidth="1"/>
    <col min="16129" max="16129" width="17.6333333333333" style="3" customWidth="1"/>
    <col min="16130" max="16130" width="14" style="3" customWidth="1"/>
    <col min="16131" max="16131" width="13.25" style="3" customWidth="1"/>
    <col min="16132" max="16132" width="12.25" style="3" customWidth="1"/>
    <col min="16133" max="16133" width="12.5" style="3" customWidth="1"/>
    <col min="16134" max="16134" width="18.6333333333333" style="3" customWidth="1"/>
    <col min="16135" max="16384" width="9" style="3"/>
  </cols>
  <sheetData>
    <row r="1" ht="18" customHeight="1" spans="1:6">
      <c r="A1" s="5" t="s">
        <v>225</v>
      </c>
      <c r="B1" s="6"/>
      <c r="C1" s="6"/>
      <c r="D1" s="7"/>
      <c r="E1" s="6"/>
      <c r="F1" s="6"/>
    </row>
    <row r="2" ht="35.1" customHeight="1" spans="1:11">
      <c r="A2" s="8" t="s">
        <v>226</v>
      </c>
      <c r="B2" s="8"/>
      <c r="C2" s="8"/>
      <c r="D2" s="8"/>
      <c r="E2" s="8"/>
      <c r="F2" s="8"/>
      <c r="G2" s="8"/>
      <c r="H2" s="8"/>
      <c r="I2" s="8"/>
      <c r="J2" s="8"/>
      <c r="K2" s="8"/>
    </row>
    <row r="3" ht="21.95" customHeight="1" spans="1:11">
      <c r="A3" s="7"/>
      <c r="B3" s="6"/>
      <c r="C3" s="6"/>
      <c r="D3" s="7"/>
      <c r="E3" s="6"/>
      <c r="F3" s="6"/>
      <c r="K3" s="3" t="s">
        <v>2</v>
      </c>
    </row>
    <row r="4" ht="21" customHeight="1" spans="1:11">
      <c r="A4" s="9" t="s">
        <v>5</v>
      </c>
      <c r="B4" s="10" t="s">
        <v>7</v>
      </c>
      <c r="C4" s="10" t="s">
        <v>213</v>
      </c>
      <c r="D4" s="10" t="s">
        <v>181</v>
      </c>
      <c r="E4" s="10" t="s">
        <v>183</v>
      </c>
      <c r="F4" s="10" t="s">
        <v>185</v>
      </c>
      <c r="G4" s="10" t="s">
        <v>187</v>
      </c>
      <c r="H4" s="10"/>
      <c r="I4" s="10" t="s">
        <v>189</v>
      </c>
      <c r="J4" s="10" t="s">
        <v>191</v>
      </c>
      <c r="K4" s="10" t="s">
        <v>211</v>
      </c>
    </row>
    <row r="5" ht="61" customHeight="1" spans="1:11">
      <c r="A5" s="9"/>
      <c r="B5" s="10"/>
      <c r="C5" s="10"/>
      <c r="D5" s="10"/>
      <c r="E5" s="10"/>
      <c r="F5" s="10"/>
      <c r="G5" s="10" t="s">
        <v>218</v>
      </c>
      <c r="H5" s="10" t="s">
        <v>227</v>
      </c>
      <c r="I5" s="10"/>
      <c r="J5" s="10"/>
      <c r="K5" s="10"/>
    </row>
    <row r="6" ht="30" customHeight="1" spans="1:11">
      <c r="A6" s="11" t="s">
        <v>7</v>
      </c>
      <c r="B6" s="12">
        <v>3</v>
      </c>
      <c r="C6" s="13"/>
      <c r="D6" s="12">
        <v>3</v>
      </c>
      <c r="E6" s="13"/>
      <c r="F6" s="13"/>
      <c r="G6" s="13"/>
      <c r="H6" s="13"/>
      <c r="I6" s="13"/>
      <c r="J6" s="13"/>
      <c r="K6" s="13"/>
    </row>
    <row r="7" s="1" customFormat="1" ht="48" customHeight="1" spans="1:11">
      <c r="A7" s="11" t="s">
        <v>228</v>
      </c>
      <c r="B7" s="12">
        <v>3</v>
      </c>
      <c r="C7" s="14"/>
      <c r="D7" s="12">
        <v>3</v>
      </c>
      <c r="E7" s="14"/>
      <c r="F7" s="14"/>
      <c r="G7" s="14"/>
      <c r="H7" s="14"/>
      <c r="I7" s="14"/>
      <c r="J7" s="14"/>
      <c r="K7" s="14"/>
    </row>
    <row r="8" ht="48" customHeight="1" spans="1:11">
      <c r="A8" s="11" t="s">
        <v>229</v>
      </c>
      <c r="B8" s="12"/>
      <c r="C8" s="13"/>
      <c r="D8" s="12"/>
      <c r="E8" s="13"/>
      <c r="F8" s="13"/>
      <c r="G8" s="13"/>
      <c r="H8" s="13"/>
      <c r="I8" s="13"/>
      <c r="J8" s="13"/>
      <c r="K8" s="13"/>
    </row>
    <row r="9" ht="49.5" customHeight="1" spans="1:11">
      <c r="A9" s="11" t="s">
        <v>230</v>
      </c>
      <c r="B9" s="12"/>
      <c r="C9" s="13"/>
      <c r="D9" s="12"/>
      <c r="E9" s="13"/>
      <c r="F9" s="13"/>
      <c r="G9" s="13"/>
      <c r="H9" s="13"/>
      <c r="I9" s="13"/>
      <c r="J9" s="13"/>
      <c r="K9" s="1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 财政拨款收支总表</vt:lpstr>
      <vt:lpstr>2.一般公共预算(基本支出+项目支出）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2006-09-16T00:00:00Z</dcterms:created>
  <dcterms:modified xsi:type="dcterms:W3CDTF">2022-09-15T02:50:09Z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