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/>
  </bookViews>
  <sheets>
    <sheet name="Sheet1" sheetId="1" r:id="rId1"/>
  </sheets>
  <definedNames>
    <definedName name="_xlnm._FilterDatabase" localSheetId="0" hidden="1">Sheet1!$A$4:$J$38</definedName>
  </definedNames>
  <calcPr calcId="144525"/>
</workbook>
</file>

<file path=xl/sharedStrings.xml><?xml version="1.0" encoding="utf-8"?>
<sst xmlns="http://schemas.openxmlformats.org/spreadsheetml/2006/main" count="106">
  <si>
    <t>附件1：</t>
  </si>
  <si>
    <t>秀山县2022年职业技能培训补贴拨款审批表（第二批）</t>
  </si>
  <si>
    <t>时间：2022年10月8日</t>
  </si>
  <si>
    <t>单位：人、元</t>
  </si>
  <si>
    <t>编号</t>
  </si>
  <si>
    <t>培训机构名称
（银行开户名称）</t>
  </si>
  <si>
    <t>开户银行</t>
  </si>
  <si>
    <t>帐号</t>
  </si>
  <si>
    <t>培训班级</t>
  </si>
  <si>
    <t>培训工种</t>
  </si>
  <si>
    <t>培训时间</t>
  </si>
  <si>
    <t>补贴人数</t>
  </si>
  <si>
    <t>补贴标准</t>
  </si>
  <si>
    <t>小计</t>
  </si>
  <si>
    <t>合计</t>
  </si>
  <si>
    <t>秀山县博雅职业培训学校</t>
  </si>
  <si>
    <t>重庆秀山北银村镇银行股份有限公司</t>
  </si>
  <si>
    <t>1140246544000001</t>
  </si>
  <si>
    <t>职业技能培训2班</t>
  </si>
  <si>
    <t>边城秀匠之苗绣</t>
  </si>
  <si>
    <t>20220809-20220820</t>
  </si>
  <si>
    <t>职业技能培训（家服）1班</t>
  </si>
  <si>
    <t>家政服务员</t>
  </si>
  <si>
    <t>20220624-20220703</t>
  </si>
  <si>
    <t>职业技能培训3班</t>
  </si>
  <si>
    <t>边城特色餐饮制作</t>
  </si>
  <si>
    <t>20220817-20220823</t>
  </si>
  <si>
    <t>职业技能培训4班</t>
  </si>
  <si>
    <t>20220823-20220829</t>
  </si>
  <si>
    <t>秀山土家族苗族自治县华宇职业培训学校</t>
  </si>
  <si>
    <t>重庆秀山北银村镇银行股份有限公司清溪支行</t>
  </si>
  <si>
    <t>1140279245000001</t>
  </si>
  <si>
    <t>养老护理员</t>
  </si>
  <si>
    <t>20220701-20220711</t>
  </si>
  <si>
    <t>秀山县渝创渝兴职业培训学校</t>
  </si>
  <si>
    <t>重庆秀山北银村镇银行</t>
  </si>
  <si>
    <t>1140246107000001</t>
  </si>
  <si>
    <t>职业技能培训8班</t>
  </si>
  <si>
    <t>20220811-20220822</t>
  </si>
  <si>
    <t>职业技能培训9班</t>
  </si>
  <si>
    <t>职业技能培训（家服）4班</t>
  </si>
  <si>
    <t>小儿推拿保健服务</t>
  </si>
  <si>
    <t>20220902-20220908</t>
  </si>
  <si>
    <t>职业技能培训10班</t>
  </si>
  <si>
    <t>20220905-20220911</t>
  </si>
  <si>
    <t>秀山县武陵职业技能培训学校</t>
  </si>
  <si>
    <t>1140245797000001</t>
  </si>
  <si>
    <t>育婴员</t>
  </si>
  <si>
    <t>20220628-20220708</t>
  </si>
  <si>
    <t>边城秀匠之土家织锦</t>
  </si>
  <si>
    <t>20220728-20220811</t>
  </si>
  <si>
    <t>边城旅游服务</t>
  </si>
  <si>
    <t>20220816-20220822</t>
  </si>
  <si>
    <t>秀山县创新创业职业技术培训学校</t>
  </si>
  <si>
    <t>1140244980000001</t>
  </si>
  <si>
    <t>202207027-20220807</t>
  </si>
  <si>
    <t>叉车操作</t>
  </si>
  <si>
    <t>20220811-20220819</t>
  </si>
  <si>
    <t>秀山县博迪职业培训学校</t>
  </si>
  <si>
    <t>1140247109000001</t>
  </si>
  <si>
    <t>职业技能培训6班</t>
  </si>
  <si>
    <t>保育师</t>
  </si>
  <si>
    <t>20220614-20220620</t>
  </si>
  <si>
    <t>母婴护理</t>
  </si>
  <si>
    <t>20220628-20220705</t>
  </si>
  <si>
    <t>职业技能培训7班</t>
  </si>
  <si>
    <t>20220706-20220712</t>
  </si>
  <si>
    <t>20220719-20220725</t>
  </si>
  <si>
    <t>秀山县边城秀娘职业培训学校</t>
  </si>
  <si>
    <t>重庆秀山北银村银行</t>
  </si>
  <si>
    <t>1140245346000001</t>
  </si>
  <si>
    <t>2022中式面点师01期</t>
  </si>
  <si>
    <t>中式面点师</t>
  </si>
  <si>
    <t>20220610-20220620</t>
  </si>
  <si>
    <t>保洁员</t>
  </si>
  <si>
    <t>20220630-20220708</t>
  </si>
  <si>
    <t xml:space="preserve">职业技能培训3班  </t>
  </si>
  <si>
    <t>20220714-20220728</t>
  </si>
  <si>
    <t>20220729-20220809</t>
  </si>
  <si>
    <t>秀山土家族苗族自治县职业教育中心</t>
  </si>
  <si>
    <t>工行秀山支行</t>
  </si>
  <si>
    <t>9558853100010699308</t>
  </si>
  <si>
    <t>无人机驾驶员培训一班</t>
  </si>
  <si>
    <t>无人机驾驶员</t>
  </si>
  <si>
    <t>20220608-20220619</t>
  </si>
  <si>
    <t>职业技能培训1班</t>
  </si>
  <si>
    <t>20220704-20220715</t>
  </si>
  <si>
    <t>秀山县兴顺和职业培训学校</t>
  </si>
  <si>
    <t>秀山北银村镇银行</t>
  </si>
  <si>
    <t>1140246472000001</t>
  </si>
  <si>
    <t>20220720-20220731</t>
  </si>
  <si>
    <t>服装缝纫</t>
  </si>
  <si>
    <t>20220719-20220728</t>
  </si>
  <si>
    <t>职业技能培训5班</t>
  </si>
  <si>
    <t>20220815-20220826</t>
  </si>
  <si>
    <t>20220816-20220830</t>
  </si>
  <si>
    <t>20220823-20220901</t>
  </si>
  <si>
    <t>秀山土家族苗族自治县光明职业技术培训学校</t>
  </si>
  <si>
    <t>1140244609000001</t>
  </si>
  <si>
    <t>SYB创业培训3班</t>
  </si>
  <si>
    <t>SYB创业培训</t>
  </si>
  <si>
    <t>20220816-20220825</t>
  </si>
  <si>
    <t>20220819-20220825</t>
  </si>
  <si>
    <t>20220623-20220703</t>
  </si>
  <si>
    <t>20220725-20220731</t>
  </si>
  <si>
    <t>合计：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</si>
</sst>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[DBNum1][$-804]yyyy&quot;年&quot;m&quot;月&quot;d&quot;日&quot;;@"/>
    <numFmt numFmtId="178" formatCode="0_ "/>
    <numFmt numFmtId="179" formatCode="0.00_);[Red]\(0.00\)"/>
  </numFmts>
  <fonts count="3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b/>
      <sz val="9"/>
      <name val="宋体"/>
      <charset val="134"/>
    </font>
    <font>
      <b/>
      <sz val="11"/>
      <name val="宋体"/>
      <charset val="134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10"/>
      <color indexed="63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0"/>
      <scheme val="minor"/>
    </font>
    <font>
      <sz val="10"/>
      <color indexed="0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0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2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31" fillId="3" borderId="10" applyNumberFormat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9" fillId="6" borderId="8" applyNumberForma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177" fontId="0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4" fillId="0" borderId="0"/>
    <xf numFmtId="0" fontId="4" fillId="0" borderId="0"/>
  </cellStyleXfs>
  <cellXfs count="40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178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49" fontId="8" fillId="0" borderId="2" xfId="51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12" fillId="0" borderId="2" xfId="43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179" fontId="14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 quotePrefix="1">
      <alignment horizontal="center" vertical="center" wrapText="1"/>
    </xf>
    <xf numFmtId="176" fontId="8" fillId="0" borderId="2" xfId="0" applyNumberFormat="1" applyFont="1" applyFill="1" applyBorder="1" applyAlignment="1" quotePrefix="1">
      <alignment horizontal="center" vertical="center" wrapText="1"/>
    </xf>
    <xf numFmtId="0" fontId="10" fillId="0" borderId="2" xfId="0" applyFont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 3 3" xf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_Sheet1_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8"/>
  <sheetViews>
    <sheetView tabSelected="1" workbookViewId="0">
      <selection activeCell="R7" sqref="R7"/>
    </sheetView>
  </sheetViews>
  <sheetFormatPr defaultColWidth="9" defaultRowHeight="13.5"/>
  <cols>
    <col min="1" max="1" width="4.25" customWidth="1"/>
    <col min="2" max="2" width="14.625" customWidth="1"/>
    <col min="3" max="3" width="13.875" customWidth="1"/>
    <col min="4" max="4" width="15.75" customWidth="1"/>
    <col min="5" max="5" width="21.5" customWidth="1"/>
    <col min="6" max="6" width="16.75" customWidth="1"/>
    <col min="7" max="7" width="16.5" customWidth="1"/>
    <col min="8" max="8" width="6.375" customWidth="1"/>
    <col min="9" max="9" width="6.875" customWidth="1"/>
    <col min="10" max="10" width="8" customWidth="1"/>
    <col min="11" max="11" width="7.625" customWidth="1"/>
  </cols>
  <sheetData>
    <row r="1" spans="1:1">
      <c r="A1" t="s">
        <v>0</v>
      </c>
    </row>
    <row r="2" ht="33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3" customHeight="1" spans="1:10">
      <c r="A3" s="4"/>
      <c r="B3" s="4"/>
      <c r="C3" s="4"/>
      <c r="D3" s="5"/>
      <c r="E3" s="6" t="s">
        <v>2</v>
      </c>
      <c r="F3" s="6"/>
      <c r="G3" s="6"/>
      <c r="H3" s="7" t="s">
        <v>3</v>
      </c>
      <c r="I3" s="7"/>
      <c r="J3" s="30"/>
    </row>
    <row r="4" ht="48" customHeight="1" spans="1:11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10" t="s">
        <v>11</v>
      </c>
      <c r="I4" s="31" t="s">
        <v>12</v>
      </c>
      <c r="J4" s="32" t="s">
        <v>13</v>
      </c>
      <c r="K4" s="8" t="s">
        <v>14</v>
      </c>
    </row>
    <row r="5" s="1" customFormat="1" ht="57" customHeight="1" spans="1:11">
      <c r="A5" s="11">
        <v>1</v>
      </c>
      <c r="B5" s="12" t="s">
        <v>15</v>
      </c>
      <c r="C5" s="12" t="s">
        <v>16</v>
      </c>
      <c r="D5" s="40" t="s">
        <v>17</v>
      </c>
      <c r="E5" s="12" t="s">
        <v>18</v>
      </c>
      <c r="F5" s="12" t="s">
        <v>19</v>
      </c>
      <c r="G5" s="12" t="s">
        <v>20</v>
      </c>
      <c r="H5" s="12">
        <v>27</v>
      </c>
      <c r="I5" s="12">
        <v>1800</v>
      </c>
      <c r="J5" s="12">
        <f t="shared" ref="J5:J11" si="0">H5*I5</f>
        <v>48600</v>
      </c>
      <c r="K5" s="33">
        <f>SUM(J5:J8)</f>
        <v>171900</v>
      </c>
    </row>
    <row r="6" s="1" customFormat="1" ht="57" customHeight="1" spans="1:11">
      <c r="A6" s="11"/>
      <c r="B6" s="12"/>
      <c r="C6" s="12"/>
      <c r="D6" s="12"/>
      <c r="E6" s="13" t="s">
        <v>21</v>
      </c>
      <c r="F6" s="12" t="s">
        <v>22</v>
      </c>
      <c r="G6" s="12" t="s">
        <v>23</v>
      </c>
      <c r="H6" s="12">
        <v>36</v>
      </c>
      <c r="I6" s="12">
        <v>1500</v>
      </c>
      <c r="J6" s="12">
        <f t="shared" si="0"/>
        <v>54000</v>
      </c>
      <c r="K6" s="33"/>
    </row>
    <row r="7" s="1" customFormat="1" ht="57" customHeight="1" spans="1:11">
      <c r="A7" s="11"/>
      <c r="B7" s="12"/>
      <c r="C7" s="12"/>
      <c r="D7" s="12"/>
      <c r="E7" s="12" t="s">
        <v>24</v>
      </c>
      <c r="F7" s="12" t="s">
        <v>25</v>
      </c>
      <c r="G7" s="12" t="s">
        <v>26</v>
      </c>
      <c r="H7" s="12">
        <v>33</v>
      </c>
      <c r="I7" s="12">
        <v>1050</v>
      </c>
      <c r="J7" s="12">
        <f t="shared" si="0"/>
        <v>34650</v>
      </c>
      <c r="K7" s="33"/>
    </row>
    <row r="8" s="1" customFormat="1" ht="57" customHeight="1" spans="1:11">
      <c r="A8" s="11"/>
      <c r="B8" s="12"/>
      <c r="C8" s="12"/>
      <c r="D8" s="12"/>
      <c r="E8" s="12" t="s">
        <v>27</v>
      </c>
      <c r="F8" s="12" t="s">
        <v>25</v>
      </c>
      <c r="G8" s="12" t="s">
        <v>28</v>
      </c>
      <c r="H8" s="12">
        <v>33</v>
      </c>
      <c r="I8" s="12">
        <v>1050</v>
      </c>
      <c r="J8" s="12">
        <f t="shared" si="0"/>
        <v>34650</v>
      </c>
      <c r="K8" s="33"/>
    </row>
    <row r="9" ht="57" customHeight="1" spans="1:11">
      <c r="A9" s="14">
        <v>2</v>
      </c>
      <c r="B9" s="13" t="s">
        <v>29</v>
      </c>
      <c r="C9" s="13" t="s">
        <v>30</v>
      </c>
      <c r="D9" s="41" t="s">
        <v>31</v>
      </c>
      <c r="E9" s="13" t="s">
        <v>21</v>
      </c>
      <c r="F9" s="13" t="s">
        <v>32</v>
      </c>
      <c r="G9" s="13" t="s">
        <v>33</v>
      </c>
      <c r="H9" s="14">
        <v>33</v>
      </c>
      <c r="I9" s="14">
        <v>1650</v>
      </c>
      <c r="J9" s="12">
        <f t="shared" si="0"/>
        <v>54450</v>
      </c>
      <c r="K9" s="33">
        <f>SUM(J9)</f>
        <v>54450</v>
      </c>
    </row>
    <row r="10" ht="57" customHeight="1" spans="1:11">
      <c r="A10" s="15">
        <v>3</v>
      </c>
      <c r="B10" s="15" t="s">
        <v>34</v>
      </c>
      <c r="C10" s="15" t="s">
        <v>35</v>
      </c>
      <c r="D10" s="15" t="s">
        <v>36</v>
      </c>
      <c r="E10" s="12" t="s">
        <v>37</v>
      </c>
      <c r="F10" s="12" t="s">
        <v>19</v>
      </c>
      <c r="G10" s="12" t="s">
        <v>38</v>
      </c>
      <c r="H10" s="12">
        <v>31</v>
      </c>
      <c r="I10" s="12">
        <v>1800</v>
      </c>
      <c r="J10" s="12">
        <f t="shared" si="0"/>
        <v>55800</v>
      </c>
      <c r="K10" s="34">
        <f>SUM(J10:J13)</f>
        <v>177582</v>
      </c>
    </row>
    <row r="11" ht="57" customHeight="1" spans="1:11">
      <c r="A11" s="16"/>
      <c r="B11" s="16"/>
      <c r="C11" s="16"/>
      <c r="D11" s="16"/>
      <c r="E11" s="12" t="s">
        <v>39</v>
      </c>
      <c r="F11" s="12" t="s">
        <v>25</v>
      </c>
      <c r="G11" s="12" t="s">
        <v>26</v>
      </c>
      <c r="H11" s="12">
        <v>39</v>
      </c>
      <c r="I11" s="12">
        <v>1050</v>
      </c>
      <c r="J11" s="12">
        <f t="shared" si="0"/>
        <v>40950</v>
      </c>
      <c r="K11" s="35"/>
    </row>
    <row r="12" ht="57" customHeight="1" spans="1:11">
      <c r="A12" s="16"/>
      <c r="B12" s="16"/>
      <c r="C12" s="16"/>
      <c r="D12" s="16"/>
      <c r="E12" s="17" t="s">
        <v>40</v>
      </c>
      <c r="F12" s="18" t="s">
        <v>41</v>
      </c>
      <c r="G12" s="18" t="s">
        <v>42</v>
      </c>
      <c r="H12" s="18">
        <v>37</v>
      </c>
      <c r="I12" s="18">
        <v>936</v>
      </c>
      <c r="J12" s="18">
        <v>34632</v>
      </c>
      <c r="K12" s="36"/>
    </row>
    <row r="13" ht="57" customHeight="1" spans="1:11">
      <c r="A13" s="19"/>
      <c r="B13" s="19"/>
      <c r="C13" s="19"/>
      <c r="D13" s="19"/>
      <c r="E13" s="17" t="s">
        <v>43</v>
      </c>
      <c r="F13" s="18" t="s">
        <v>25</v>
      </c>
      <c r="G13" s="18" t="s">
        <v>44</v>
      </c>
      <c r="H13" s="18">
        <v>44</v>
      </c>
      <c r="I13" s="18">
        <v>1050</v>
      </c>
      <c r="J13" s="18">
        <v>46200</v>
      </c>
      <c r="K13" s="37"/>
    </row>
    <row r="14" ht="57" customHeight="1" spans="1:11">
      <c r="A14" s="12">
        <v>4</v>
      </c>
      <c r="B14" s="12" t="s">
        <v>45</v>
      </c>
      <c r="C14" s="12" t="s">
        <v>35</v>
      </c>
      <c r="D14" s="12" t="s">
        <v>46</v>
      </c>
      <c r="E14" s="12" t="s">
        <v>21</v>
      </c>
      <c r="F14" s="12" t="s">
        <v>47</v>
      </c>
      <c r="G14" s="12" t="s">
        <v>48</v>
      </c>
      <c r="H14" s="12">
        <v>39</v>
      </c>
      <c r="I14" s="12">
        <v>1560</v>
      </c>
      <c r="J14" s="12">
        <f t="shared" ref="J14:J37" si="1">H14*I14</f>
        <v>60840</v>
      </c>
      <c r="K14" s="33">
        <f>SUM(J14:J16)</f>
        <v>214890</v>
      </c>
    </row>
    <row r="15" ht="57" customHeight="1" spans="1:11">
      <c r="A15" s="12"/>
      <c r="B15" s="12"/>
      <c r="C15" s="12"/>
      <c r="D15" s="12"/>
      <c r="E15" s="12" t="s">
        <v>24</v>
      </c>
      <c r="F15" s="12" t="s">
        <v>49</v>
      </c>
      <c r="G15" s="12" t="s">
        <v>50</v>
      </c>
      <c r="H15" s="12">
        <v>47</v>
      </c>
      <c r="I15" s="12">
        <v>2250</v>
      </c>
      <c r="J15" s="12">
        <f t="shared" si="1"/>
        <v>105750</v>
      </c>
      <c r="K15" s="33"/>
    </row>
    <row r="16" ht="57" customHeight="1" spans="1:11">
      <c r="A16" s="12"/>
      <c r="B16" s="12"/>
      <c r="C16" s="12"/>
      <c r="D16" s="12"/>
      <c r="E16" s="12" t="s">
        <v>27</v>
      </c>
      <c r="F16" s="12" t="s">
        <v>51</v>
      </c>
      <c r="G16" s="12" t="s">
        <v>52</v>
      </c>
      <c r="H16" s="12">
        <v>46</v>
      </c>
      <c r="I16" s="12">
        <v>1050</v>
      </c>
      <c r="J16" s="12">
        <f t="shared" si="1"/>
        <v>48300</v>
      </c>
      <c r="K16" s="33"/>
    </row>
    <row r="17" ht="57" customHeight="1" spans="1:11">
      <c r="A17" s="12">
        <v>5</v>
      </c>
      <c r="B17" s="12" t="s">
        <v>53</v>
      </c>
      <c r="C17" s="12" t="s">
        <v>35</v>
      </c>
      <c r="D17" s="40" t="s">
        <v>54</v>
      </c>
      <c r="E17" s="12" t="s">
        <v>37</v>
      </c>
      <c r="F17" s="12" t="s">
        <v>19</v>
      </c>
      <c r="G17" s="20" t="s">
        <v>55</v>
      </c>
      <c r="H17" s="21">
        <v>46</v>
      </c>
      <c r="I17" s="14">
        <v>1800</v>
      </c>
      <c r="J17" s="12">
        <f t="shared" si="1"/>
        <v>82800</v>
      </c>
      <c r="K17" s="33">
        <f>SUM(J17:J18)</f>
        <v>145128</v>
      </c>
    </row>
    <row r="18" ht="57" customHeight="1" spans="1:11">
      <c r="A18" s="12"/>
      <c r="B18" s="12"/>
      <c r="C18" s="12"/>
      <c r="D18" s="12"/>
      <c r="E18" s="12" t="s">
        <v>43</v>
      </c>
      <c r="F18" s="12" t="s">
        <v>56</v>
      </c>
      <c r="G18" s="12" t="s">
        <v>57</v>
      </c>
      <c r="H18" s="21">
        <v>49</v>
      </c>
      <c r="I18" s="14">
        <v>1272</v>
      </c>
      <c r="J18" s="12">
        <f t="shared" si="1"/>
        <v>62328</v>
      </c>
      <c r="K18" s="33"/>
    </row>
    <row r="19" ht="57" customHeight="1" spans="1:11">
      <c r="A19" s="12">
        <v>6</v>
      </c>
      <c r="B19" s="12" t="s">
        <v>58</v>
      </c>
      <c r="C19" s="12" t="s">
        <v>35</v>
      </c>
      <c r="D19" s="40" t="s">
        <v>59</v>
      </c>
      <c r="E19" s="22" t="s">
        <v>60</v>
      </c>
      <c r="F19" s="12" t="s">
        <v>61</v>
      </c>
      <c r="G19" s="22" t="s">
        <v>62</v>
      </c>
      <c r="H19" s="21">
        <v>32</v>
      </c>
      <c r="I19" s="23">
        <v>988</v>
      </c>
      <c r="J19" s="12">
        <f t="shared" si="1"/>
        <v>31616</v>
      </c>
      <c r="K19" s="33">
        <f>SUM(J19:J22)</f>
        <v>165482</v>
      </c>
    </row>
    <row r="20" ht="57" customHeight="1" spans="1:11">
      <c r="A20" s="12"/>
      <c r="B20" s="12"/>
      <c r="C20" s="12"/>
      <c r="D20" s="12"/>
      <c r="E20" s="12" t="s">
        <v>21</v>
      </c>
      <c r="F20" s="12" t="s">
        <v>63</v>
      </c>
      <c r="G20" s="12" t="s">
        <v>64</v>
      </c>
      <c r="H20" s="21">
        <v>39</v>
      </c>
      <c r="I20" s="23">
        <v>1144</v>
      </c>
      <c r="J20" s="12">
        <f t="shared" si="1"/>
        <v>44616</v>
      </c>
      <c r="K20" s="33"/>
    </row>
    <row r="21" ht="57" customHeight="1" spans="1:11">
      <c r="A21" s="12"/>
      <c r="B21" s="12"/>
      <c r="C21" s="12"/>
      <c r="D21" s="12"/>
      <c r="E21" s="12" t="s">
        <v>65</v>
      </c>
      <c r="F21" s="12" t="s">
        <v>51</v>
      </c>
      <c r="G21" s="22" t="s">
        <v>66</v>
      </c>
      <c r="H21" s="21">
        <v>40</v>
      </c>
      <c r="I21" s="23">
        <v>1050</v>
      </c>
      <c r="J21" s="12">
        <f t="shared" si="1"/>
        <v>42000</v>
      </c>
      <c r="K21" s="33"/>
    </row>
    <row r="22" ht="57" customHeight="1" spans="1:11">
      <c r="A22" s="12"/>
      <c r="B22" s="12"/>
      <c r="C22" s="12"/>
      <c r="D22" s="12"/>
      <c r="E22" s="12" t="s">
        <v>37</v>
      </c>
      <c r="F22" s="12" t="s">
        <v>25</v>
      </c>
      <c r="G22" s="22" t="s">
        <v>67</v>
      </c>
      <c r="H22" s="12">
        <v>45</v>
      </c>
      <c r="I22" s="23">
        <v>1050</v>
      </c>
      <c r="J22" s="12">
        <f t="shared" si="1"/>
        <v>47250</v>
      </c>
      <c r="K22" s="33"/>
    </row>
    <row r="23" ht="57" customHeight="1" spans="1:11">
      <c r="A23" s="11">
        <v>7</v>
      </c>
      <c r="B23" s="12" t="s">
        <v>68</v>
      </c>
      <c r="C23" s="23" t="s">
        <v>69</v>
      </c>
      <c r="D23" s="40" t="s">
        <v>70</v>
      </c>
      <c r="E23" s="12" t="s">
        <v>71</v>
      </c>
      <c r="F23" s="23" t="s">
        <v>72</v>
      </c>
      <c r="G23" s="12" t="s">
        <v>73</v>
      </c>
      <c r="H23" s="12">
        <v>19</v>
      </c>
      <c r="I23" s="12">
        <v>1573</v>
      </c>
      <c r="J23" s="12">
        <f t="shared" si="1"/>
        <v>29887</v>
      </c>
      <c r="K23" s="33">
        <f>SUM(J23:J26)</f>
        <v>224387</v>
      </c>
    </row>
    <row r="24" ht="57" customHeight="1" spans="1:11">
      <c r="A24" s="11"/>
      <c r="B24" s="12"/>
      <c r="C24" s="23"/>
      <c r="D24" s="12"/>
      <c r="E24" s="12" t="s">
        <v>21</v>
      </c>
      <c r="F24" s="12" t="s">
        <v>74</v>
      </c>
      <c r="G24" s="12" t="s">
        <v>75</v>
      </c>
      <c r="H24" s="12">
        <v>34</v>
      </c>
      <c r="I24" s="12">
        <v>1300</v>
      </c>
      <c r="J24" s="12">
        <f t="shared" si="1"/>
        <v>44200</v>
      </c>
      <c r="K24" s="33"/>
    </row>
    <row r="25" ht="57" customHeight="1" spans="1:11">
      <c r="A25" s="11"/>
      <c r="B25" s="12"/>
      <c r="C25" s="23"/>
      <c r="D25" s="12"/>
      <c r="E25" s="12" t="s">
        <v>76</v>
      </c>
      <c r="F25" s="12" t="s">
        <v>49</v>
      </c>
      <c r="G25" s="12" t="s">
        <v>77</v>
      </c>
      <c r="H25" s="12">
        <v>38</v>
      </c>
      <c r="I25" s="12">
        <v>2250</v>
      </c>
      <c r="J25" s="12">
        <f t="shared" si="1"/>
        <v>85500</v>
      </c>
      <c r="K25" s="33"/>
    </row>
    <row r="26" ht="57" customHeight="1" spans="1:11">
      <c r="A26" s="11"/>
      <c r="B26" s="12"/>
      <c r="C26" s="23"/>
      <c r="D26" s="12"/>
      <c r="E26" s="12" t="s">
        <v>18</v>
      </c>
      <c r="F26" s="12" t="s">
        <v>19</v>
      </c>
      <c r="G26" s="12" t="s">
        <v>78</v>
      </c>
      <c r="H26" s="12">
        <v>36</v>
      </c>
      <c r="I26" s="12">
        <v>1800</v>
      </c>
      <c r="J26" s="12">
        <f t="shared" si="1"/>
        <v>64800</v>
      </c>
      <c r="K26" s="33"/>
    </row>
    <row r="27" ht="57" customHeight="1" spans="1:11">
      <c r="A27" s="23">
        <v>8</v>
      </c>
      <c r="B27" s="12" t="s">
        <v>79</v>
      </c>
      <c r="C27" s="23" t="s">
        <v>80</v>
      </c>
      <c r="D27" s="42" t="s">
        <v>81</v>
      </c>
      <c r="E27" s="23" t="s">
        <v>82</v>
      </c>
      <c r="F27" s="23" t="s">
        <v>83</v>
      </c>
      <c r="G27" s="23" t="s">
        <v>84</v>
      </c>
      <c r="H27" s="23">
        <v>21</v>
      </c>
      <c r="I27" s="23">
        <v>1800</v>
      </c>
      <c r="J27" s="12">
        <f t="shared" si="1"/>
        <v>37800</v>
      </c>
      <c r="K27" s="33">
        <f>SUM(J27:J28)</f>
        <v>86400</v>
      </c>
    </row>
    <row r="28" ht="57" customHeight="1" spans="1:11">
      <c r="A28" s="23"/>
      <c r="B28" s="12"/>
      <c r="C28" s="23"/>
      <c r="D28" s="23"/>
      <c r="E28" s="23" t="s">
        <v>85</v>
      </c>
      <c r="F28" s="23" t="s">
        <v>83</v>
      </c>
      <c r="G28" s="23" t="s">
        <v>86</v>
      </c>
      <c r="H28" s="23">
        <v>27</v>
      </c>
      <c r="I28" s="23">
        <v>1800</v>
      </c>
      <c r="J28" s="12">
        <f t="shared" si="1"/>
        <v>48600</v>
      </c>
      <c r="K28" s="33"/>
    </row>
    <row r="29" ht="57" customHeight="1" spans="1:11">
      <c r="A29" s="11">
        <v>9</v>
      </c>
      <c r="B29" s="12" t="s">
        <v>87</v>
      </c>
      <c r="C29" s="12" t="s">
        <v>88</v>
      </c>
      <c r="D29" s="40" t="s">
        <v>89</v>
      </c>
      <c r="E29" s="12" t="s">
        <v>24</v>
      </c>
      <c r="F29" s="12" t="s">
        <v>19</v>
      </c>
      <c r="G29" s="12" t="s">
        <v>90</v>
      </c>
      <c r="H29" s="12">
        <v>33</v>
      </c>
      <c r="I29" s="12">
        <v>1800</v>
      </c>
      <c r="J29" s="12">
        <f t="shared" si="1"/>
        <v>59400</v>
      </c>
      <c r="K29" s="33">
        <f>SUM(J29:J33)</f>
        <v>303966</v>
      </c>
    </row>
    <row r="30" ht="57" customHeight="1" spans="1:11">
      <c r="A30" s="11"/>
      <c r="B30" s="12"/>
      <c r="C30" s="12"/>
      <c r="D30" s="12"/>
      <c r="E30" s="12" t="s">
        <v>27</v>
      </c>
      <c r="F30" s="12" t="s">
        <v>91</v>
      </c>
      <c r="G30" s="12" t="s">
        <v>92</v>
      </c>
      <c r="H30" s="12">
        <v>41</v>
      </c>
      <c r="I30" s="12">
        <v>1428</v>
      </c>
      <c r="J30" s="12">
        <f t="shared" si="1"/>
        <v>58548</v>
      </c>
      <c r="K30" s="33"/>
    </row>
    <row r="31" ht="57" customHeight="1" spans="1:11">
      <c r="A31" s="11"/>
      <c r="B31" s="12"/>
      <c r="C31" s="12"/>
      <c r="D31" s="12"/>
      <c r="E31" s="12" t="s">
        <v>93</v>
      </c>
      <c r="F31" s="12" t="s">
        <v>19</v>
      </c>
      <c r="G31" s="12" t="s">
        <v>94</v>
      </c>
      <c r="H31" s="12">
        <v>40</v>
      </c>
      <c r="I31" s="12">
        <v>1800</v>
      </c>
      <c r="J31" s="12">
        <f t="shared" si="1"/>
        <v>72000</v>
      </c>
      <c r="K31" s="33"/>
    </row>
    <row r="32" ht="57" customHeight="1" spans="1:11">
      <c r="A32" s="11"/>
      <c r="B32" s="12"/>
      <c r="C32" s="12"/>
      <c r="D32" s="12"/>
      <c r="E32" s="12" t="s">
        <v>60</v>
      </c>
      <c r="F32" s="12" t="s">
        <v>49</v>
      </c>
      <c r="G32" s="12" t="s">
        <v>95</v>
      </c>
      <c r="H32" s="12">
        <v>31</v>
      </c>
      <c r="I32" s="12">
        <v>2250</v>
      </c>
      <c r="J32" s="12">
        <f t="shared" si="1"/>
        <v>69750</v>
      </c>
      <c r="K32" s="33"/>
    </row>
    <row r="33" ht="57" customHeight="1" spans="1:11">
      <c r="A33" s="11"/>
      <c r="B33" s="12"/>
      <c r="C33" s="12"/>
      <c r="D33" s="12"/>
      <c r="E33" s="12" t="s">
        <v>65</v>
      </c>
      <c r="F33" s="12" t="s">
        <v>91</v>
      </c>
      <c r="G33" s="12" t="s">
        <v>96</v>
      </c>
      <c r="H33" s="12">
        <v>31</v>
      </c>
      <c r="I33" s="12">
        <v>1428</v>
      </c>
      <c r="J33" s="12">
        <f t="shared" si="1"/>
        <v>44268</v>
      </c>
      <c r="K33" s="33"/>
    </row>
    <row r="34" ht="57" customHeight="1" spans="1:11">
      <c r="A34" s="15">
        <v>10</v>
      </c>
      <c r="B34" s="15" t="s">
        <v>97</v>
      </c>
      <c r="C34" s="15" t="s">
        <v>16</v>
      </c>
      <c r="D34" s="24" t="s">
        <v>98</v>
      </c>
      <c r="E34" s="25" t="s">
        <v>99</v>
      </c>
      <c r="F34" s="25" t="s">
        <v>100</v>
      </c>
      <c r="G34" s="25" t="s">
        <v>101</v>
      </c>
      <c r="H34" s="12">
        <v>27</v>
      </c>
      <c r="I34" s="12">
        <v>900</v>
      </c>
      <c r="J34" s="12">
        <f t="shared" si="1"/>
        <v>24300</v>
      </c>
      <c r="K34" s="34">
        <f>SUM(J34:J37)</f>
        <v>136950</v>
      </c>
    </row>
    <row r="35" ht="57" customHeight="1" spans="1:11">
      <c r="A35" s="16"/>
      <c r="B35" s="16"/>
      <c r="C35" s="16"/>
      <c r="D35" s="26"/>
      <c r="E35" s="25" t="s">
        <v>18</v>
      </c>
      <c r="F35" s="27" t="s">
        <v>25</v>
      </c>
      <c r="G35" s="27" t="s">
        <v>102</v>
      </c>
      <c r="H35" s="12">
        <v>32</v>
      </c>
      <c r="I35" s="12">
        <v>1050</v>
      </c>
      <c r="J35" s="12">
        <f t="shared" si="1"/>
        <v>33600</v>
      </c>
      <c r="K35" s="35"/>
    </row>
    <row r="36" ht="57" customHeight="1" spans="1:11">
      <c r="A36" s="16"/>
      <c r="B36" s="16"/>
      <c r="C36" s="16"/>
      <c r="D36" s="26"/>
      <c r="E36" s="25" t="s">
        <v>21</v>
      </c>
      <c r="F36" s="25" t="s">
        <v>32</v>
      </c>
      <c r="G36" s="28" t="s">
        <v>103</v>
      </c>
      <c r="H36" s="12">
        <v>32</v>
      </c>
      <c r="I36" s="23">
        <v>1650</v>
      </c>
      <c r="J36" s="12">
        <f t="shared" si="1"/>
        <v>52800</v>
      </c>
      <c r="K36" s="35"/>
    </row>
    <row r="37" ht="57" customHeight="1" spans="1:11">
      <c r="A37" s="16"/>
      <c r="B37" s="16"/>
      <c r="C37" s="16"/>
      <c r="D37" s="26"/>
      <c r="E37" s="25" t="s">
        <v>85</v>
      </c>
      <c r="F37" s="25" t="s">
        <v>51</v>
      </c>
      <c r="G37" s="25" t="s">
        <v>104</v>
      </c>
      <c r="H37" s="25">
        <v>25</v>
      </c>
      <c r="I37" s="25">
        <v>1050</v>
      </c>
      <c r="J37" s="12">
        <f t="shared" si="1"/>
        <v>26250</v>
      </c>
      <c r="K37" s="38"/>
    </row>
    <row r="38" s="2" customFormat="1" ht="57" customHeight="1" spans="1:11">
      <c r="A38" s="29" t="s">
        <v>105</v>
      </c>
      <c r="B38" s="29"/>
      <c r="C38" s="29"/>
      <c r="D38" s="29"/>
      <c r="E38" s="29"/>
      <c r="F38" s="29"/>
      <c r="G38" s="29"/>
      <c r="H38" s="29">
        <f>SUM(H5:H37)</f>
        <v>1163</v>
      </c>
      <c r="I38" s="29"/>
      <c r="J38" s="29">
        <f>SUM(J5:J37)</f>
        <v>1681135</v>
      </c>
      <c r="K38" s="39">
        <f>SUM(K5:K36)</f>
        <v>1681135</v>
      </c>
    </row>
  </sheetData>
  <autoFilter ref="A4:J38">
    <extLst/>
  </autoFilter>
  <mergeCells count="50">
    <mergeCell ref="A2:K2"/>
    <mergeCell ref="A3:C3"/>
    <mergeCell ref="E3:G3"/>
    <mergeCell ref="H3:I3"/>
    <mergeCell ref="A38:G38"/>
    <mergeCell ref="A5:A8"/>
    <mergeCell ref="A10:A13"/>
    <mergeCell ref="A14:A16"/>
    <mergeCell ref="A17:A18"/>
    <mergeCell ref="A19:A22"/>
    <mergeCell ref="A23:A26"/>
    <mergeCell ref="A27:A28"/>
    <mergeCell ref="A29:A33"/>
    <mergeCell ref="A34:A37"/>
    <mergeCell ref="B5:B8"/>
    <mergeCell ref="B10:B13"/>
    <mergeCell ref="B14:B16"/>
    <mergeCell ref="B17:B18"/>
    <mergeCell ref="B19:B22"/>
    <mergeCell ref="B23:B26"/>
    <mergeCell ref="B27:B28"/>
    <mergeCell ref="B29:B33"/>
    <mergeCell ref="B34:B37"/>
    <mergeCell ref="C5:C8"/>
    <mergeCell ref="C10:C13"/>
    <mergeCell ref="C14:C16"/>
    <mergeCell ref="C17:C18"/>
    <mergeCell ref="C19:C22"/>
    <mergeCell ref="C23:C26"/>
    <mergeCell ref="C27:C28"/>
    <mergeCell ref="C29:C33"/>
    <mergeCell ref="C34:C37"/>
    <mergeCell ref="D5:D8"/>
    <mergeCell ref="D10:D13"/>
    <mergeCell ref="D14:D16"/>
    <mergeCell ref="D17:D18"/>
    <mergeCell ref="D19:D22"/>
    <mergeCell ref="D23:D26"/>
    <mergeCell ref="D27:D28"/>
    <mergeCell ref="D29:D33"/>
    <mergeCell ref="D34:D37"/>
    <mergeCell ref="K5:K8"/>
    <mergeCell ref="K10:K13"/>
    <mergeCell ref="K14:K16"/>
    <mergeCell ref="K17:K18"/>
    <mergeCell ref="K19:K22"/>
    <mergeCell ref="K23:K26"/>
    <mergeCell ref="K27:K28"/>
    <mergeCell ref="K29:K33"/>
    <mergeCell ref="K34:K37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dcterms:created xsi:type="dcterms:W3CDTF">2021-01-18T08:10:00Z</dcterms:created>
  <dcterms:modified xsi:type="dcterms:W3CDTF">2022-10-08T03:17:50Z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ICV">
    <vt:lpwstr>6256AFFB7D2C4B368FAE4F93CBB1C95C</vt:lpwstr>
  </property>
</Properties>
</file>