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Sheet1!$A$4:$K$32</definedName>
  </definedNames>
  <calcPr calcId="144525"/>
</workbook>
</file>

<file path=xl/sharedStrings.xml><?xml version="1.0" encoding="utf-8"?>
<sst xmlns="http://schemas.openxmlformats.org/spreadsheetml/2006/main" count="89">
  <si>
    <t>附件1：</t>
  </si>
  <si>
    <t>秀山县2022年职业培训补贴拨款审批表（第一批）</t>
  </si>
  <si>
    <t>制表部门：</t>
  </si>
  <si>
    <t>时间：2022年8月17日</t>
  </si>
  <si>
    <t>单位：人、元</t>
  </si>
  <si>
    <t>编号</t>
  </si>
  <si>
    <t>培训机构名称
（银行开户名称）</t>
  </si>
  <si>
    <t>开户银行</t>
  </si>
  <si>
    <t>帐号</t>
  </si>
  <si>
    <t>培训班级</t>
  </si>
  <si>
    <t>培训工种</t>
  </si>
  <si>
    <t>培训时间</t>
  </si>
  <si>
    <t>补贴人数</t>
  </si>
  <si>
    <t>补贴金额</t>
  </si>
  <si>
    <t>小计</t>
  </si>
  <si>
    <t>合计</t>
  </si>
  <si>
    <t>秀山县创新创业职业技术培训学校</t>
  </si>
  <si>
    <t>重庆秀山北银村镇银行股份有限公司</t>
  </si>
  <si>
    <t>1140244980000001</t>
  </si>
  <si>
    <t>叉车操作01期</t>
  </si>
  <si>
    <t>叉车操作</t>
  </si>
  <si>
    <t>20220608-20220616</t>
  </si>
  <si>
    <t>职业技能培训1班</t>
  </si>
  <si>
    <t>20220620-20220628</t>
  </si>
  <si>
    <t>职业技能培训7班</t>
  </si>
  <si>
    <t>20220721-20220729</t>
  </si>
  <si>
    <t>美容师01期</t>
  </si>
  <si>
    <t>美容师</t>
  </si>
  <si>
    <t>20220523-20220604</t>
  </si>
  <si>
    <t>职业技能培训4班</t>
  </si>
  <si>
    <t>边城秀匠之苗绣</t>
  </si>
  <si>
    <t>20220705-20220716</t>
  </si>
  <si>
    <t>职业技能培训6班</t>
  </si>
  <si>
    <t>边城旅游服务</t>
  </si>
  <si>
    <t>20220714-20220720</t>
  </si>
  <si>
    <t>秀山长城技术培训学校</t>
  </si>
  <si>
    <t>1140245521000001</t>
  </si>
  <si>
    <t>美发师</t>
  </si>
  <si>
    <t>20220610-20220622</t>
  </si>
  <si>
    <t>职业技能培训（家服）
1班</t>
  </si>
  <si>
    <t>母婴护理</t>
  </si>
  <si>
    <t>20220705-20220712</t>
  </si>
  <si>
    <t>职业技能培训2班</t>
  </si>
  <si>
    <t>边城特色餐饮制作</t>
  </si>
  <si>
    <t>20220715-20220721</t>
  </si>
  <si>
    <t>秀山县渝创渝兴职业培训学校</t>
  </si>
  <si>
    <t>1140246107000001</t>
  </si>
  <si>
    <t>2022年中式烹调师1期</t>
  </si>
  <si>
    <t>中式烹调师</t>
  </si>
  <si>
    <t>20220614-20220630</t>
  </si>
  <si>
    <t>职业技能培训（家服）1班</t>
  </si>
  <si>
    <t>照料老年人</t>
  </si>
  <si>
    <t>20220627-20220702</t>
  </si>
  <si>
    <t>20220720-20220731</t>
  </si>
  <si>
    <t>20220722-20220728</t>
  </si>
  <si>
    <t>秀山县博雅职业培训学校</t>
  </si>
  <si>
    <t>1140246544000001</t>
  </si>
  <si>
    <t>20220615-20220701</t>
  </si>
  <si>
    <t>秀山县武陵职业技能培训学校</t>
  </si>
  <si>
    <t>1140245797000001</t>
  </si>
  <si>
    <t>2022美发师一班</t>
  </si>
  <si>
    <t>20220613-20220625</t>
  </si>
  <si>
    <t>SYB创业培训1班</t>
  </si>
  <si>
    <t>创业培训</t>
  </si>
  <si>
    <t>20220622-20220701</t>
  </si>
  <si>
    <t>边城秀匠之土家织锦</t>
  </si>
  <si>
    <t>20220713-20220727</t>
  </si>
  <si>
    <t>20220715-20220726</t>
  </si>
  <si>
    <t>SYB创业培训2班</t>
  </si>
  <si>
    <t>20220720-20220729</t>
  </si>
  <si>
    <t>秀山土家族苗族自治县光明职业技术培训学校</t>
  </si>
  <si>
    <t>1140244609000001</t>
  </si>
  <si>
    <t>SYB创业培训</t>
  </si>
  <si>
    <t>20220613-2022622</t>
  </si>
  <si>
    <t>20220706-20220715</t>
  </si>
  <si>
    <t>2022年西式面点师1班</t>
  </si>
  <si>
    <t>西式面点师</t>
  </si>
  <si>
    <t>20220601-20220612</t>
  </si>
  <si>
    <t>2022年电工1班</t>
  </si>
  <si>
    <t>电工</t>
  </si>
  <si>
    <t>20210927-20211001</t>
  </si>
  <si>
    <t>重庆小面制作</t>
  </si>
  <si>
    <t>20210928-20211002</t>
  </si>
  <si>
    <t>秀山县兴顺和职业培训学校</t>
  </si>
  <si>
    <t>1140246472000001</t>
  </si>
  <si>
    <t>20220616-20220628</t>
  </si>
  <si>
    <t>服装缝纫</t>
  </si>
  <si>
    <t>20220707-20220716</t>
  </si>
  <si>
    <t>合计：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</si>
</sst>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[DBNum1][$-804]yyyy&quot;年&quot;m&quot;月&quot;d&quot;日&quot;;@"/>
  </numFmts>
  <fonts count="3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2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30" fillId="22" borderId="8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177" fontId="0" fillId="0" borderId="0">
      <alignment vertical="center"/>
    </xf>
    <xf numFmtId="0" fontId="22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3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workbookViewId="0">
      <selection activeCell="C5" sqref="C5:C10"/>
    </sheetView>
  </sheetViews>
  <sheetFormatPr defaultColWidth="9" defaultRowHeight="13.5"/>
  <cols>
    <col min="1" max="1" width="6.375" customWidth="1"/>
    <col min="2" max="2" width="15.75" customWidth="1"/>
    <col min="3" max="3" width="18.125" customWidth="1"/>
    <col min="4" max="4" width="16.125" customWidth="1"/>
    <col min="5" max="5" width="20.375" customWidth="1"/>
    <col min="6" max="6" width="16.25" customWidth="1"/>
    <col min="7" max="7" width="19.25" customWidth="1"/>
    <col min="8" max="8" width="8.5" customWidth="1"/>
    <col min="9" max="9" width="8.25" style="3" customWidth="1"/>
    <col min="10" max="10" width="7.75" customWidth="1"/>
    <col min="11" max="11" width="8.25" customWidth="1"/>
  </cols>
  <sheetData>
    <row r="1" spans="1:1">
      <c r="A1" t="s">
        <v>0</v>
      </c>
    </row>
    <row r="2" s="1" customFormat="1" ht="45" customHeight="1" spans="1:10">
      <c r="A2" s="4" t="s">
        <v>1</v>
      </c>
      <c r="B2" s="4"/>
      <c r="C2" s="4"/>
      <c r="D2" s="4"/>
      <c r="E2" s="4"/>
      <c r="F2" s="4"/>
      <c r="G2" s="4"/>
      <c r="H2" s="4"/>
      <c r="I2" s="20"/>
      <c r="J2" s="4"/>
    </row>
    <row r="3" ht="30" customHeight="1" spans="1:10">
      <c r="A3" s="5" t="s">
        <v>2</v>
      </c>
      <c r="B3" s="5"/>
      <c r="C3" s="5"/>
      <c r="D3" s="6"/>
      <c r="E3" s="7" t="s">
        <v>3</v>
      </c>
      <c r="F3" s="7"/>
      <c r="G3" s="7"/>
      <c r="H3" s="7" t="s">
        <v>4</v>
      </c>
      <c r="I3" s="21"/>
      <c r="J3" s="22"/>
    </row>
    <row r="4" s="2" customFormat="1" ht="25" customHeight="1" spans="1:1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9" t="s">
        <v>12</v>
      </c>
      <c r="I4" s="23" t="s">
        <v>13</v>
      </c>
      <c r="J4" s="8" t="s">
        <v>14</v>
      </c>
      <c r="K4" s="24" t="s">
        <v>15</v>
      </c>
    </row>
    <row r="5" s="2" customFormat="1" ht="25" customHeight="1" spans="1:11">
      <c r="A5" s="10">
        <v>1</v>
      </c>
      <c r="B5" s="10" t="s">
        <v>16</v>
      </c>
      <c r="C5" s="10" t="s">
        <v>17</v>
      </c>
      <c r="D5" s="29" t="s">
        <v>18</v>
      </c>
      <c r="E5" s="10" t="s">
        <v>19</v>
      </c>
      <c r="F5" s="10" t="s">
        <v>20</v>
      </c>
      <c r="G5" s="11" t="s">
        <v>21</v>
      </c>
      <c r="H5" s="12">
        <v>33</v>
      </c>
      <c r="I5" s="25">
        <v>1272</v>
      </c>
      <c r="J5" s="10">
        <f>H5*I5</f>
        <v>41976</v>
      </c>
      <c r="K5" s="26">
        <f>SUM(J5:J10)</f>
        <v>313020</v>
      </c>
    </row>
    <row r="6" s="2" customFormat="1" ht="25" customHeight="1" spans="1:11">
      <c r="A6" s="10"/>
      <c r="B6" s="10"/>
      <c r="C6" s="10"/>
      <c r="D6" s="10"/>
      <c r="E6" s="10" t="s">
        <v>22</v>
      </c>
      <c r="F6" s="10" t="s">
        <v>20</v>
      </c>
      <c r="G6" s="11" t="s">
        <v>23</v>
      </c>
      <c r="H6" s="12">
        <v>34</v>
      </c>
      <c r="I6" s="25">
        <v>1272</v>
      </c>
      <c r="J6" s="10">
        <f t="shared" ref="J6:J32" si="0">H6*I6</f>
        <v>43248</v>
      </c>
      <c r="K6" s="26"/>
    </row>
    <row r="7" s="2" customFormat="1" ht="25" customHeight="1" spans="1:11">
      <c r="A7" s="10"/>
      <c r="B7" s="10"/>
      <c r="C7" s="10"/>
      <c r="D7" s="10"/>
      <c r="E7" s="10" t="s">
        <v>24</v>
      </c>
      <c r="F7" s="10" t="s">
        <v>20</v>
      </c>
      <c r="G7" s="11" t="s">
        <v>25</v>
      </c>
      <c r="H7" s="12">
        <v>43</v>
      </c>
      <c r="I7" s="25">
        <v>1272</v>
      </c>
      <c r="J7" s="10">
        <f t="shared" si="0"/>
        <v>54696</v>
      </c>
      <c r="K7" s="26"/>
    </row>
    <row r="8" s="2" customFormat="1" ht="25" customHeight="1" spans="1:11">
      <c r="A8" s="10"/>
      <c r="B8" s="10"/>
      <c r="C8" s="10"/>
      <c r="D8" s="10"/>
      <c r="E8" s="10" t="s">
        <v>26</v>
      </c>
      <c r="F8" s="10" t="s">
        <v>27</v>
      </c>
      <c r="G8" s="11" t="s">
        <v>28</v>
      </c>
      <c r="H8" s="12">
        <v>30</v>
      </c>
      <c r="I8" s="25">
        <v>1920</v>
      </c>
      <c r="J8" s="10">
        <f t="shared" si="0"/>
        <v>57600</v>
      </c>
      <c r="K8" s="26"/>
    </row>
    <row r="9" s="2" customFormat="1" ht="25" customHeight="1" spans="1:11">
      <c r="A9" s="10"/>
      <c r="B9" s="10"/>
      <c r="C9" s="10"/>
      <c r="D9" s="10"/>
      <c r="E9" s="10" t="s">
        <v>29</v>
      </c>
      <c r="F9" s="10" t="s">
        <v>30</v>
      </c>
      <c r="G9" s="11" t="s">
        <v>31</v>
      </c>
      <c r="H9" s="12">
        <v>42</v>
      </c>
      <c r="I9" s="12">
        <v>1800</v>
      </c>
      <c r="J9" s="10">
        <f t="shared" si="0"/>
        <v>75600</v>
      </c>
      <c r="K9" s="26"/>
    </row>
    <row r="10" s="2" customFormat="1" ht="25" customHeight="1" spans="1:11">
      <c r="A10" s="10"/>
      <c r="B10" s="10"/>
      <c r="C10" s="10"/>
      <c r="D10" s="10"/>
      <c r="E10" s="10" t="s">
        <v>32</v>
      </c>
      <c r="F10" s="10" t="s">
        <v>33</v>
      </c>
      <c r="G10" s="11" t="s">
        <v>34</v>
      </c>
      <c r="H10" s="12">
        <v>38</v>
      </c>
      <c r="I10" s="12">
        <v>1050</v>
      </c>
      <c r="J10" s="10">
        <f t="shared" si="0"/>
        <v>39900</v>
      </c>
      <c r="K10" s="26"/>
    </row>
    <row r="11" s="2" customFormat="1" ht="25" customHeight="1" spans="1:11">
      <c r="A11" s="13">
        <v>2</v>
      </c>
      <c r="B11" s="10" t="s">
        <v>35</v>
      </c>
      <c r="C11" s="10" t="s">
        <v>17</v>
      </c>
      <c r="D11" s="29" t="s">
        <v>36</v>
      </c>
      <c r="E11" s="10" t="s">
        <v>22</v>
      </c>
      <c r="F11" s="10" t="s">
        <v>37</v>
      </c>
      <c r="G11" s="10" t="s">
        <v>38</v>
      </c>
      <c r="H11" s="10">
        <v>34</v>
      </c>
      <c r="I11" s="10">
        <v>1872</v>
      </c>
      <c r="J11" s="10">
        <f t="shared" si="0"/>
        <v>63648</v>
      </c>
      <c r="K11" s="26">
        <f>SUM(J11:J13)</f>
        <v>160466</v>
      </c>
    </row>
    <row r="12" ht="25" customHeight="1" spans="1:11">
      <c r="A12" s="13"/>
      <c r="B12" s="10"/>
      <c r="C12" s="10"/>
      <c r="D12" s="10"/>
      <c r="E12" s="10" t="s">
        <v>39</v>
      </c>
      <c r="F12" s="10" t="s">
        <v>40</v>
      </c>
      <c r="G12" s="10" t="s">
        <v>41</v>
      </c>
      <c r="H12" s="10">
        <v>47</v>
      </c>
      <c r="I12" s="10">
        <v>1144</v>
      </c>
      <c r="J12" s="10">
        <f t="shared" si="0"/>
        <v>53768</v>
      </c>
      <c r="K12" s="26"/>
    </row>
    <row r="13" ht="25" customHeight="1" spans="1:11">
      <c r="A13" s="13"/>
      <c r="B13" s="10"/>
      <c r="C13" s="10"/>
      <c r="D13" s="10"/>
      <c r="E13" s="10" t="s">
        <v>42</v>
      </c>
      <c r="F13" s="10" t="s">
        <v>43</v>
      </c>
      <c r="G13" s="10" t="s">
        <v>44</v>
      </c>
      <c r="H13" s="10">
        <v>41</v>
      </c>
      <c r="I13" s="10">
        <v>1050</v>
      </c>
      <c r="J13" s="10">
        <f t="shared" si="0"/>
        <v>43050</v>
      </c>
      <c r="K13" s="26"/>
    </row>
    <row r="14" ht="25" customHeight="1" spans="1:11">
      <c r="A14" s="13">
        <v>3</v>
      </c>
      <c r="B14" s="10" t="s">
        <v>45</v>
      </c>
      <c r="C14" s="10" t="s">
        <v>17</v>
      </c>
      <c r="D14" s="10" t="s">
        <v>46</v>
      </c>
      <c r="E14" s="10" t="s">
        <v>47</v>
      </c>
      <c r="F14" s="10" t="s">
        <v>48</v>
      </c>
      <c r="G14" s="10" t="s">
        <v>49</v>
      </c>
      <c r="H14" s="10">
        <v>31</v>
      </c>
      <c r="I14" s="10">
        <v>2548</v>
      </c>
      <c r="J14" s="10">
        <f t="shared" si="0"/>
        <v>78988</v>
      </c>
      <c r="K14" s="10">
        <f>SUM(J14:J17)</f>
        <v>224798</v>
      </c>
    </row>
    <row r="15" ht="25" customHeight="1" spans="1:11">
      <c r="A15" s="13"/>
      <c r="B15" s="10"/>
      <c r="C15" s="10"/>
      <c r="D15" s="10"/>
      <c r="E15" s="10" t="s">
        <v>50</v>
      </c>
      <c r="F15" s="10" t="s">
        <v>51</v>
      </c>
      <c r="G15" s="10" t="s">
        <v>52</v>
      </c>
      <c r="H15" s="10">
        <v>38</v>
      </c>
      <c r="I15" s="10">
        <v>845</v>
      </c>
      <c r="J15" s="10">
        <f t="shared" si="0"/>
        <v>32110</v>
      </c>
      <c r="K15" s="10"/>
    </row>
    <row r="16" ht="25" customHeight="1" spans="1:11">
      <c r="A16" s="13"/>
      <c r="B16" s="10"/>
      <c r="C16" s="10"/>
      <c r="D16" s="10"/>
      <c r="E16" s="10" t="s">
        <v>32</v>
      </c>
      <c r="F16" s="10" t="s">
        <v>30</v>
      </c>
      <c r="G16" s="10" t="s">
        <v>53</v>
      </c>
      <c r="H16" s="10">
        <v>41</v>
      </c>
      <c r="I16" s="10">
        <v>1800</v>
      </c>
      <c r="J16" s="10">
        <f t="shared" si="0"/>
        <v>73800</v>
      </c>
      <c r="K16" s="10"/>
    </row>
    <row r="17" ht="25" customHeight="1" spans="1:11">
      <c r="A17" s="13"/>
      <c r="B17" s="10"/>
      <c r="C17" s="10"/>
      <c r="D17" s="10"/>
      <c r="E17" s="10" t="s">
        <v>24</v>
      </c>
      <c r="F17" s="10" t="s">
        <v>33</v>
      </c>
      <c r="G17" s="10" t="s">
        <v>54</v>
      </c>
      <c r="H17" s="10">
        <v>38</v>
      </c>
      <c r="I17" s="10">
        <v>1050</v>
      </c>
      <c r="J17" s="10">
        <f t="shared" si="0"/>
        <v>39900</v>
      </c>
      <c r="K17" s="10"/>
    </row>
    <row r="18" ht="25" customHeight="1" spans="1:11">
      <c r="A18" s="13">
        <v>4</v>
      </c>
      <c r="B18" s="10" t="s">
        <v>55</v>
      </c>
      <c r="C18" s="10" t="s">
        <v>17</v>
      </c>
      <c r="D18" s="29" t="s">
        <v>56</v>
      </c>
      <c r="E18" s="10" t="s">
        <v>22</v>
      </c>
      <c r="F18" s="10" t="s">
        <v>48</v>
      </c>
      <c r="G18" s="14" t="s">
        <v>57</v>
      </c>
      <c r="H18" s="10">
        <v>36</v>
      </c>
      <c r="I18" s="10">
        <v>2548</v>
      </c>
      <c r="J18" s="10">
        <f t="shared" si="0"/>
        <v>91728</v>
      </c>
      <c r="K18" s="26">
        <f>J18</f>
        <v>91728</v>
      </c>
    </row>
    <row r="19" ht="25" customHeight="1" spans="1:11">
      <c r="A19" s="10">
        <v>5</v>
      </c>
      <c r="B19" s="10" t="s">
        <v>58</v>
      </c>
      <c r="C19" s="10" t="s">
        <v>17</v>
      </c>
      <c r="D19" s="10" t="s">
        <v>59</v>
      </c>
      <c r="E19" s="10" t="s">
        <v>60</v>
      </c>
      <c r="F19" s="10" t="s">
        <v>37</v>
      </c>
      <c r="G19" s="10" t="s">
        <v>61</v>
      </c>
      <c r="H19" s="10">
        <v>30</v>
      </c>
      <c r="I19" s="10">
        <v>1872</v>
      </c>
      <c r="J19" s="10">
        <f t="shared" si="0"/>
        <v>56160</v>
      </c>
      <c r="K19" s="26">
        <f>SUM(J19:J23)</f>
        <v>256860</v>
      </c>
    </row>
    <row r="20" ht="25" customHeight="1" spans="1:11">
      <c r="A20" s="10"/>
      <c r="B20" s="10"/>
      <c r="C20" s="10"/>
      <c r="D20" s="10"/>
      <c r="E20" s="10" t="s">
        <v>62</v>
      </c>
      <c r="F20" s="10" t="s">
        <v>63</v>
      </c>
      <c r="G20" s="10" t="s">
        <v>64</v>
      </c>
      <c r="H20" s="10">
        <v>28</v>
      </c>
      <c r="I20" s="10">
        <v>900</v>
      </c>
      <c r="J20" s="10">
        <f t="shared" si="0"/>
        <v>25200</v>
      </c>
      <c r="K20" s="26"/>
    </row>
    <row r="21" ht="25" customHeight="1" spans="1:11">
      <c r="A21" s="10"/>
      <c r="B21" s="10"/>
      <c r="C21" s="10"/>
      <c r="D21" s="10"/>
      <c r="E21" s="10" t="s">
        <v>22</v>
      </c>
      <c r="F21" s="10" t="s">
        <v>65</v>
      </c>
      <c r="G21" s="10" t="s">
        <v>66</v>
      </c>
      <c r="H21" s="10">
        <v>36</v>
      </c>
      <c r="I21" s="10">
        <v>2250</v>
      </c>
      <c r="J21" s="10">
        <f t="shared" si="0"/>
        <v>81000</v>
      </c>
      <c r="K21" s="26"/>
    </row>
    <row r="22" ht="25" customHeight="1" spans="1:11">
      <c r="A22" s="10"/>
      <c r="B22" s="10"/>
      <c r="C22" s="10"/>
      <c r="D22" s="10"/>
      <c r="E22" s="10" t="s">
        <v>42</v>
      </c>
      <c r="F22" s="10" t="s">
        <v>30</v>
      </c>
      <c r="G22" s="10" t="s">
        <v>67</v>
      </c>
      <c r="H22" s="10">
        <v>41</v>
      </c>
      <c r="I22" s="10">
        <v>1800</v>
      </c>
      <c r="J22" s="10">
        <f t="shared" si="0"/>
        <v>73800</v>
      </c>
      <c r="K22" s="26"/>
    </row>
    <row r="23" ht="25" customHeight="1" spans="1:11">
      <c r="A23" s="10"/>
      <c r="B23" s="10"/>
      <c r="C23" s="10"/>
      <c r="D23" s="10"/>
      <c r="E23" s="10" t="s">
        <v>68</v>
      </c>
      <c r="F23" s="10" t="s">
        <v>63</v>
      </c>
      <c r="G23" s="10" t="s">
        <v>69</v>
      </c>
      <c r="H23" s="10">
        <v>23</v>
      </c>
      <c r="I23" s="10">
        <v>900</v>
      </c>
      <c r="J23" s="10">
        <f t="shared" si="0"/>
        <v>20700</v>
      </c>
      <c r="K23" s="26"/>
    </row>
    <row r="24" ht="25" customHeight="1" spans="1:11">
      <c r="A24" s="10">
        <v>6</v>
      </c>
      <c r="B24" s="10" t="s">
        <v>70</v>
      </c>
      <c r="C24" s="10" t="s">
        <v>17</v>
      </c>
      <c r="D24" s="15" t="s">
        <v>71</v>
      </c>
      <c r="E24" s="16" t="s">
        <v>62</v>
      </c>
      <c r="F24" s="16" t="s">
        <v>72</v>
      </c>
      <c r="G24" s="16" t="s">
        <v>73</v>
      </c>
      <c r="H24" s="10">
        <v>16</v>
      </c>
      <c r="I24" s="10">
        <v>900</v>
      </c>
      <c r="J24" s="10">
        <f t="shared" si="0"/>
        <v>14400</v>
      </c>
      <c r="K24" s="26">
        <f>SUM(J24:J29)</f>
        <v>177052</v>
      </c>
    </row>
    <row r="25" ht="25" customHeight="1" spans="1:11">
      <c r="A25" s="10"/>
      <c r="B25" s="10"/>
      <c r="C25" s="10"/>
      <c r="D25" s="15"/>
      <c r="E25" s="16"/>
      <c r="F25" s="16"/>
      <c r="G25" s="16"/>
      <c r="H25" s="10">
        <v>3</v>
      </c>
      <c r="I25" s="10">
        <v>1500</v>
      </c>
      <c r="J25" s="10">
        <f t="shared" si="0"/>
        <v>4500</v>
      </c>
      <c r="K25" s="26"/>
    </row>
    <row r="26" ht="25" customHeight="1" spans="1:11">
      <c r="A26" s="10"/>
      <c r="B26" s="10"/>
      <c r="C26" s="10"/>
      <c r="D26" s="15"/>
      <c r="E26" s="16" t="s">
        <v>68</v>
      </c>
      <c r="F26" s="16" t="s">
        <v>72</v>
      </c>
      <c r="G26" s="16" t="s">
        <v>74</v>
      </c>
      <c r="H26" s="10">
        <v>24</v>
      </c>
      <c r="I26" s="10">
        <v>900</v>
      </c>
      <c r="J26" s="10">
        <f t="shared" si="0"/>
        <v>21600</v>
      </c>
      <c r="K26" s="26"/>
    </row>
    <row r="27" ht="25" customHeight="1" spans="1:11">
      <c r="A27" s="10"/>
      <c r="B27" s="10"/>
      <c r="C27" s="10"/>
      <c r="D27" s="15"/>
      <c r="E27" s="16" t="s">
        <v>75</v>
      </c>
      <c r="F27" s="17" t="s">
        <v>76</v>
      </c>
      <c r="G27" s="17" t="s">
        <v>77</v>
      </c>
      <c r="H27" s="10">
        <v>28</v>
      </c>
      <c r="I27" s="10">
        <v>1664</v>
      </c>
      <c r="J27" s="10">
        <f t="shared" si="0"/>
        <v>46592</v>
      </c>
      <c r="K27" s="26"/>
    </row>
    <row r="28" ht="25" customHeight="1" spans="1:11">
      <c r="A28" s="10"/>
      <c r="B28" s="10"/>
      <c r="C28" s="10"/>
      <c r="D28" s="15"/>
      <c r="E28" s="16" t="s">
        <v>78</v>
      </c>
      <c r="F28" s="17" t="s">
        <v>79</v>
      </c>
      <c r="G28" s="17" t="s">
        <v>80</v>
      </c>
      <c r="H28" s="10">
        <v>37</v>
      </c>
      <c r="I28" s="10">
        <v>1937</v>
      </c>
      <c r="J28" s="10">
        <f t="shared" si="0"/>
        <v>71669</v>
      </c>
      <c r="K28" s="26"/>
    </row>
    <row r="29" ht="25" customHeight="1" spans="1:11">
      <c r="A29" s="10"/>
      <c r="B29" s="10"/>
      <c r="C29" s="10"/>
      <c r="D29" s="15"/>
      <c r="E29" s="16" t="s">
        <v>29</v>
      </c>
      <c r="F29" s="17" t="s">
        <v>81</v>
      </c>
      <c r="G29" s="17" t="s">
        <v>82</v>
      </c>
      <c r="H29" s="10">
        <v>21</v>
      </c>
      <c r="I29" s="10">
        <v>871</v>
      </c>
      <c r="J29" s="10">
        <f t="shared" si="0"/>
        <v>18291</v>
      </c>
      <c r="K29" s="26"/>
    </row>
    <row r="30" ht="25" customHeight="1" spans="1:11">
      <c r="A30" s="13">
        <v>7</v>
      </c>
      <c r="B30" s="10" t="s">
        <v>83</v>
      </c>
      <c r="C30" s="10" t="s">
        <v>17</v>
      </c>
      <c r="D30" s="29" t="s">
        <v>84</v>
      </c>
      <c r="E30" s="10" t="s">
        <v>22</v>
      </c>
      <c r="F30" s="10" t="s">
        <v>27</v>
      </c>
      <c r="G30" s="10" t="s">
        <v>85</v>
      </c>
      <c r="H30" s="10">
        <v>15</v>
      </c>
      <c r="I30" s="10">
        <v>1920</v>
      </c>
      <c r="J30" s="10">
        <f t="shared" si="0"/>
        <v>28800</v>
      </c>
      <c r="K30" s="26">
        <f>SUM(J30:J31)</f>
        <v>78780</v>
      </c>
    </row>
    <row r="31" ht="25" customHeight="1" spans="1:11">
      <c r="A31" s="13"/>
      <c r="B31" s="10"/>
      <c r="C31" s="10"/>
      <c r="D31" s="10"/>
      <c r="E31" s="10" t="s">
        <v>42</v>
      </c>
      <c r="F31" s="10" t="s">
        <v>86</v>
      </c>
      <c r="G31" s="10" t="s">
        <v>87</v>
      </c>
      <c r="H31" s="10">
        <v>35</v>
      </c>
      <c r="I31" s="10">
        <v>1428</v>
      </c>
      <c r="J31" s="10">
        <f t="shared" si="0"/>
        <v>49980</v>
      </c>
      <c r="K31" s="26"/>
    </row>
    <row r="32" ht="25" customHeight="1" spans="1:11">
      <c r="A32" s="18" t="s">
        <v>88</v>
      </c>
      <c r="B32" s="18"/>
      <c r="C32" s="18"/>
      <c r="D32" s="18"/>
      <c r="E32" s="18"/>
      <c r="F32" s="18"/>
      <c r="G32" s="18"/>
      <c r="H32" s="19">
        <f>SUM(H5:H31)</f>
        <v>863</v>
      </c>
      <c r="I32" s="19"/>
      <c r="J32" s="27">
        <f>SUM(J5:J31)</f>
        <v>1302704</v>
      </c>
      <c r="K32" s="28">
        <f>SUM(K5:K31)</f>
        <v>1302704</v>
      </c>
    </row>
  </sheetData>
  <autoFilter ref="A4:K32">
    <extLst/>
  </autoFilter>
  <mergeCells count="38">
    <mergeCell ref="A2:J2"/>
    <mergeCell ref="A3:C3"/>
    <mergeCell ref="E3:G3"/>
    <mergeCell ref="H3:I3"/>
    <mergeCell ref="A32:G32"/>
    <mergeCell ref="A5:A10"/>
    <mergeCell ref="A11:A13"/>
    <mergeCell ref="A14:A17"/>
    <mergeCell ref="A19:A23"/>
    <mergeCell ref="A24:A29"/>
    <mergeCell ref="A30:A31"/>
    <mergeCell ref="B5:B10"/>
    <mergeCell ref="B11:B13"/>
    <mergeCell ref="B14:B17"/>
    <mergeCell ref="B19:B23"/>
    <mergeCell ref="B24:B29"/>
    <mergeCell ref="B30:B31"/>
    <mergeCell ref="C5:C10"/>
    <mergeCell ref="C11:C13"/>
    <mergeCell ref="C14:C17"/>
    <mergeCell ref="C19:C23"/>
    <mergeCell ref="C24:C29"/>
    <mergeCell ref="C30:C31"/>
    <mergeCell ref="D5:D10"/>
    <mergeCell ref="D11:D13"/>
    <mergeCell ref="D14:D17"/>
    <mergeCell ref="D19:D23"/>
    <mergeCell ref="D24:D29"/>
    <mergeCell ref="D30:D31"/>
    <mergeCell ref="E24:E25"/>
    <mergeCell ref="F24:F25"/>
    <mergeCell ref="G24:G25"/>
    <mergeCell ref="K5:K10"/>
    <mergeCell ref="K11:K13"/>
    <mergeCell ref="K14:K17"/>
    <mergeCell ref="K19:K23"/>
    <mergeCell ref="K24:K29"/>
    <mergeCell ref="K30:K31"/>
  </mergeCells>
  <printOptions horizont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2021-01-18T08:10:00Z</dcterms:created>
  <dcterms:modified xsi:type="dcterms:W3CDTF">2022-08-18T08:34:46Z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6256AFFB7D2C4B368FAE4F93CBB1C95C</vt:lpwstr>
  </property>
</Properties>
</file>