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私人" sheetId="5" r:id="rId1"/>
  </sheets>
  <definedNames>
    <definedName name="_xlnm._FilterDatabase" localSheetId="0" hidden="1">私人!$A$3:$V$47</definedName>
    <definedName name="_xlnm.Print_Area" localSheetId="0">私人!$A$1:$J$47</definedName>
    <definedName name="_xlnm.Print_Titles" localSheetId="0">私人!$1:$2</definedName>
  </definedNames>
  <calcPr calcId="144525"/>
</workbook>
</file>

<file path=xl/sharedStrings.xml><?xml version="1.0" encoding="utf-8"?>
<sst xmlns="http://schemas.openxmlformats.org/spreadsheetml/2006/main" count="241">
  <si>
    <t>2023年度农村客运营运补贴发放明细表</t>
  </si>
  <si>
    <t xml:space="preserve">序号 </t>
  </si>
  <si>
    <t>车辆牌号</t>
  </si>
  <si>
    <t>运行区间</t>
  </si>
  <si>
    <t>座位数</t>
  </si>
  <si>
    <t>补贴标准（元/天·座）</t>
  </si>
  <si>
    <t>总金额（元）</t>
  </si>
  <si>
    <t>经营业主</t>
  </si>
  <si>
    <t>电话号码</t>
  </si>
  <si>
    <t>邮政卡号</t>
  </si>
  <si>
    <t>身份证号码</t>
  </si>
  <si>
    <t>渝A308LP</t>
  </si>
  <si>
    <t>邑中--洪卫</t>
  </si>
  <si>
    <t>3/208/8</t>
  </si>
  <si>
    <t>杨兵华</t>
  </si>
  <si>
    <t>155****2260</t>
  </si>
  <si>
    <t>621************0269</t>
  </si>
  <si>
    <t>513522********5916</t>
  </si>
  <si>
    <t>渝A527CB</t>
  </si>
  <si>
    <t>3/114/8</t>
  </si>
  <si>
    <t>许江河</t>
  </si>
  <si>
    <t>135****6918</t>
  </si>
  <si>
    <t>621************5077</t>
  </si>
  <si>
    <t>513522********6617</t>
  </si>
  <si>
    <t>渝A237EC</t>
  </si>
  <si>
    <t>彭锋</t>
  </si>
  <si>
    <t>136****3929</t>
  </si>
  <si>
    <t>622************5611</t>
  </si>
  <si>
    <t>513522********6639</t>
  </si>
  <si>
    <t>渝A879LU</t>
  </si>
  <si>
    <t>3/211/8</t>
  </si>
  <si>
    <t>龙秀军</t>
  </si>
  <si>
    <t>151****7588</t>
  </si>
  <si>
    <t>622************3934</t>
  </si>
  <si>
    <t>513522********6611</t>
  </si>
  <si>
    <t>渝A655BR</t>
  </si>
  <si>
    <t>伍再义</t>
  </si>
  <si>
    <t>158****4123</t>
  </si>
  <si>
    <t>622************7426</t>
  </si>
  <si>
    <t>渝A186XH</t>
  </si>
  <si>
    <t>夏志辉</t>
  </si>
  <si>
    <t>177****5957</t>
  </si>
  <si>
    <t>621************3779</t>
  </si>
  <si>
    <t>513522********6110</t>
  </si>
  <si>
    <t>渝A510FJ</t>
  </si>
  <si>
    <t>杨明军</t>
  </si>
  <si>
    <t>135****1238</t>
  </si>
  <si>
    <t>621************2275</t>
  </si>
  <si>
    <t>500241********6671</t>
  </si>
  <si>
    <t>渝A152PF</t>
  </si>
  <si>
    <t>邑中--双河</t>
  </si>
  <si>
    <t>刘开勇</t>
  </si>
  <si>
    <t>135****9128</t>
  </si>
  <si>
    <t>622************6570</t>
  </si>
  <si>
    <t>513522********6832</t>
  </si>
  <si>
    <t>渝A710FX</t>
  </si>
  <si>
    <t>梅江--晏龙</t>
  </si>
  <si>
    <t>3/312/8</t>
  </si>
  <si>
    <t>李文玉</t>
  </si>
  <si>
    <t>138****4788</t>
  </si>
  <si>
    <t>622************9907</t>
  </si>
  <si>
    <t>513522********6927</t>
  </si>
  <si>
    <t>渝A251MH</t>
  </si>
  <si>
    <t>孙神华</t>
  </si>
  <si>
    <t>150****0473</t>
  </si>
  <si>
    <t>621************2042</t>
  </si>
  <si>
    <t>513522********6915</t>
  </si>
  <si>
    <t>渝A502DC</t>
  </si>
  <si>
    <t>杨通金</t>
  </si>
  <si>
    <t>955************5665</t>
  </si>
  <si>
    <t>513522********6815</t>
  </si>
  <si>
    <t>渝A610CN</t>
  </si>
  <si>
    <t>杨华军</t>
  </si>
  <si>
    <t>138****8389</t>
  </si>
  <si>
    <t>621************6274</t>
  </si>
  <si>
    <t>513522********5995</t>
  </si>
  <si>
    <t>渝A160RQ</t>
  </si>
  <si>
    <t>杨再武</t>
  </si>
  <si>
    <t>130****2837</t>
  </si>
  <si>
    <t>621************6714</t>
  </si>
  <si>
    <t>513522********5915</t>
  </si>
  <si>
    <t>渝A970TW</t>
  </si>
  <si>
    <t>杨  万</t>
  </si>
  <si>
    <t>152****6975</t>
  </si>
  <si>
    <t>621************6748</t>
  </si>
  <si>
    <t>513522********0011</t>
  </si>
  <si>
    <t>渝A690YF</t>
  </si>
  <si>
    <t>龙池—新农</t>
  </si>
  <si>
    <t>熊刚</t>
  </si>
  <si>
    <t>183****9798</t>
  </si>
  <si>
    <t>621************6158</t>
  </si>
  <si>
    <t>500241********3612</t>
  </si>
  <si>
    <t>渝A215DU</t>
  </si>
  <si>
    <t>平建--石门</t>
  </si>
  <si>
    <t>杨仕林</t>
  </si>
  <si>
    <t>187****5222</t>
  </si>
  <si>
    <t>621************6801</t>
  </si>
  <si>
    <t>500241********0314</t>
  </si>
  <si>
    <t>渝AK32Z7</t>
  </si>
  <si>
    <t>溶溪--高东</t>
  </si>
  <si>
    <t>肖峰</t>
  </si>
  <si>
    <t>139****7388</t>
  </si>
  <si>
    <t>621************9128</t>
  </si>
  <si>
    <t>510281********0395</t>
  </si>
  <si>
    <t>渝A629XB</t>
  </si>
  <si>
    <t>3/280/8</t>
  </si>
  <si>
    <t>赵发群</t>
  </si>
  <si>
    <t>177****8849</t>
  </si>
  <si>
    <t>621************3078</t>
  </si>
  <si>
    <t>513522********4114</t>
  </si>
  <si>
    <t>渝A351XR</t>
  </si>
  <si>
    <t>石耶--凉桥</t>
  </si>
  <si>
    <t>姚蓉</t>
  </si>
  <si>
    <t>177****2611</t>
  </si>
  <si>
    <t>621************1325</t>
  </si>
  <si>
    <t>513522********152X</t>
  </si>
  <si>
    <t>渝A701NR</t>
  </si>
  <si>
    <t>刘永梅</t>
  </si>
  <si>
    <t>136****1127</t>
  </si>
  <si>
    <t>621************9782</t>
  </si>
  <si>
    <t>513522********132X</t>
  </si>
  <si>
    <t>渝A701GN</t>
  </si>
  <si>
    <t>姚长清</t>
  </si>
  <si>
    <t>183****2518</t>
  </si>
  <si>
    <t>621************1462</t>
  </si>
  <si>
    <t>513522********1511</t>
  </si>
  <si>
    <t>渝A752PB</t>
  </si>
  <si>
    <t>吴远秀</t>
  </si>
  <si>
    <t>135****8882</t>
  </si>
  <si>
    <t>622************2243</t>
  </si>
  <si>
    <t>500241********6123</t>
  </si>
  <si>
    <t>渝A513EJ</t>
  </si>
  <si>
    <t>何家敏</t>
  </si>
  <si>
    <t>183****2834</t>
  </si>
  <si>
    <t>621************1303</t>
  </si>
  <si>
    <t>500226********3984</t>
  </si>
  <si>
    <t>渝AZ05Q1</t>
  </si>
  <si>
    <t>白粉墙-溪口</t>
  </si>
  <si>
    <t>钟会</t>
  </si>
  <si>
    <t>151****3597</t>
  </si>
  <si>
    <t>621************5398</t>
  </si>
  <si>
    <t>513522********441X</t>
  </si>
  <si>
    <t>渝A315SV</t>
  </si>
  <si>
    <t>龙池—坪坝</t>
  </si>
  <si>
    <t>杜志华</t>
  </si>
  <si>
    <t>134****7228</t>
  </si>
  <si>
    <t>621************8531</t>
  </si>
  <si>
    <t>513522********3513</t>
  </si>
  <si>
    <t>渝AV752P</t>
  </si>
  <si>
    <t>杜大勇</t>
  </si>
  <si>
    <t>132****2888</t>
  </si>
  <si>
    <t>621************1697</t>
  </si>
  <si>
    <t>513522********3511</t>
  </si>
  <si>
    <t>渝A216TR</t>
  </si>
  <si>
    <t>宋先云</t>
  </si>
  <si>
    <t>135****3818</t>
  </si>
  <si>
    <t>621************6768</t>
  </si>
  <si>
    <t>513522********3512</t>
  </si>
  <si>
    <t>渝AA70Z5</t>
  </si>
  <si>
    <t>石堤--岩院</t>
  </si>
  <si>
    <t>向清林</t>
  </si>
  <si>
    <t>135****2318</t>
  </si>
  <si>
    <t>621************7935</t>
  </si>
  <si>
    <t>513522********2718</t>
  </si>
  <si>
    <t>渝AH71T7</t>
  </si>
  <si>
    <t>梁兴财</t>
  </si>
  <si>
    <t>131****1689</t>
  </si>
  <si>
    <t>621************1465</t>
  </si>
  <si>
    <t>513522********2710</t>
  </si>
  <si>
    <t>渝AK86D0</t>
  </si>
  <si>
    <t>谭逢江</t>
  </si>
  <si>
    <t>150****7210</t>
  </si>
  <si>
    <t>621************7326</t>
  </si>
  <si>
    <t>渝AZ92G7</t>
  </si>
  <si>
    <t>白玉才</t>
  </si>
  <si>
    <t>153****6162</t>
  </si>
  <si>
    <t>621************5070</t>
  </si>
  <si>
    <t>513522********2717</t>
  </si>
  <si>
    <t>渝AG63D0</t>
  </si>
  <si>
    <t>田维金</t>
  </si>
  <si>
    <t>134****9908</t>
  </si>
  <si>
    <t>621************1422</t>
  </si>
  <si>
    <t>渝AW91N7</t>
  </si>
  <si>
    <t>龙跃文</t>
  </si>
  <si>
    <t>135****2310</t>
  </si>
  <si>
    <t>621************5005</t>
  </si>
  <si>
    <t>513522********3018</t>
  </si>
  <si>
    <t>渝AX51X0</t>
  </si>
  <si>
    <t>何明军</t>
  </si>
  <si>
    <t>152****7188</t>
  </si>
  <si>
    <t>621************9091</t>
  </si>
  <si>
    <t>513522********2611</t>
  </si>
  <si>
    <t>渝AM6E80</t>
  </si>
  <si>
    <t>胡勇</t>
  </si>
  <si>
    <t>150****2855</t>
  </si>
  <si>
    <t>621************5112</t>
  </si>
  <si>
    <t>513522********2615</t>
  </si>
  <si>
    <t>渝A092ND</t>
  </si>
  <si>
    <t>溶溪-天桥</t>
  </si>
  <si>
    <t>薛君</t>
  </si>
  <si>
    <t>138****3330</t>
  </si>
  <si>
    <t>621************5315</t>
  </si>
  <si>
    <t>513522********0058</t>
  </si>
  <si>
    <t>渝AN77E2</t>
  </si>
  <si>
    <t>3/234/8</t>
  </si>
  <si>
    <t>龚志祥</t>
  </si>
  <si>
    <t>158****4677</t>
  </si>
  <si>
    <t>622************6226</t>
  </si>
  <si>
    <t>513522********4130</t>
  </si>
  <si>
    <t>渝AV53W3</t>
  </si>
  <si>
    <t>程建军</t>
  </si>
  <si>
    <t>150****9195</t>
  </si>
  <si>
    <t>621************5760</t>
  </si>
  <si>
    <t>513522********4337</t>
  </si>
  <si>
    <t>渝AR93K0</t>
  </si>
  <si>
    <t>曹彪</t>
  </si>
  <si>
    <t>150****4300</t>
  </si>
  <si>
    <t>621************9897</t>
  </si>
  <si>
    <t>500241********431X</t>
  </si>
  <si>
    <t>渝AK53K0</t>
  </si>
  <si>
    <t>陈勇</t>
  </si>
  <si>
    <t>131****7783</t>
  </si>
  <si>
    <t>621************7300</t>
  </si>
  <si>
    <t>513522********0032</t>
  </si>
  <si>
    <t>渝AF77Y9</t>
  </si>
  <si>
    <t>天桥-草果</t>
  </si>
  <si>
    <t>符令锋</t>
  </si>
  <si>
    <t>139****2688</t>
  </si>
  <si>
    <t>621************7769</t>
  </si>
  <si>
    <t>500241********4116</t>
  </si>
  <si>
    <t>渝AG00A9</t>
  </si>
  <si>
    <t>蒋华波</t>
  </si>
  <si>
    <t>177****5552</t>
  </si>
  <si>
    <t>621************8221</t>
  </si>
  <si>
    <t>500241********0515</t>
  </si>
  <si>
    <t>渝AE90Q1</t>
  </si>
  <si>
    <t>杨光祥</t>
  </si>
  <si>
    <t>138****9028</t>
  </si>
  <si>
    <t>622************7549</t>
  </si>
  <si>
    <t>513522********4313</t>
  </si>
  <si>
    <t xml:space="preserve"> 合计金额：295080元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</si>
</sst>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</numFmts>
  <fonts count="27">
    <font>
      <sz val="12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u/>
      <sz val="12"/>
      <color indexed="36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1" fillId="5" borderId="9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28" workbookViewId="0">
      <selection activeCell="F54" sqref="F54"/>
    </sheetView>
  </sheetViews>
  <sheetFormatPr defaultColWidth="9" defaultRowHeight="14.25"/>
  <cols>
    <col min="1" max="1" width="4.875" customWidth="1"/>
    <col min="2" max="2" width="9.375" style="2" customWidth="1"/>
    <col min="3" max="3" width="11.125" style="3" customWidth="1"/>
    <col min="4" max="4" width="8.375" style="3" customWidth="1"/>
    <col min="5" max="5" width="11.75" style="4" customWidth="1"/>
    <col min="6" max="6" width="11" style="4" customWidth="1"/>
    <col min="7" max="7" width="9.5" style="4" customWidth="1"/>
    <col min="8" max="8" width="14" style="4" customWidth="1"/>
    <col min="9" max="9" width="19.875" style="3" customWidth="1"/>
    <col min="10" max="10" width="19.875" style="4" customWidth="1"/>
    <col min="11" max="11" width="17.875" customWidth="1"/>
  </cols>
  <sheetData>
    <row r="1" ht="29.25" customHeight="1" spans="1:10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</row>
    <row r="2" ht="26.25" customHeight="1" spans="1:8">
      <c r="A2" s="8"/>
      <c r="B2" s="9"/>
      <c r="C2" s="10"/>
      <c r="D2" s="10"/>
      <c r="E2" s="11"/>
      <c r="F2" s="11"/>
      <c r="G2" s="11"/>
      <c r="H2" s="12"/>
    </row>
    <row r="3" ht="30" customHeight="1" spans="1:10">
      <c r="A3" s="13" t="s">
        <v>1</v>
      </c>
      <c r="B3" s="14" t="s">
        <v>2</v>
      </c>
      <c r="C3" s="13" t="s">
        <v>3</v>
      </c>
      <c r="D3" s="13" t="s">
        <v>4</v>
      </c>
      <c r="E3" s="15" t="s">
        <v>5</v>
      </c>
      <c r="F3" s="15" t="s">
        <v>6</v>
      </c>
      <c r="G3" s="13" t="s">
        <v>7</v>
      </c>
      <c r="H3" s="13" t="s">
        <v>8</v>
      </c>
      <c r="I3" s="21" t="s">
        <v>9</v>
      </c>
      <c r="J3" s="13" t="s">
        <v>10</v>
      </c>
    </row>
    <row r="4" s="1" customFormat="1" ht="15.4" customHeight="1" spans="1:10">
      <c r="A4" s="16">
        <v>1</v>
      </c>
      <c r="B4" s="16" t="s">
        <v>11</v>
      </c>
      <c r="C4" s="16" t="s">
        <v>12</v>
      </c>
      <c r="D4" s="16">
        <v>8</v>
      </c>
      <c r="E4" s="17" t="s">
        <v>13</v>
      </c>
      <c r="F4" s="17">
        <f>3*208*8</f>
        <v>4992</v>
      </c>
      <c r="G4" s="18" t="s">
        <v>14</v>
      </c>
      <c r="H4" s="19" t="s">
        <v>15</v>
      </c>
      <c r="I4" s="18" t="s">
        <v>16</v>
      </c>
      <c r="J4" s="18" t="s">
        <v>17</v>
      </c>
    </row>
    <row r="5" s="1" customFormat="1" ht="15.4" customHeight="1" spans="1:10">
      <c r="A5" s="16">
        <v>2</v>
      </c>
      <c r="B5" s="16" t="s">
        <v>18</v>
      </c>
      <c r="C5" s="16" t="s">
        <v>12</v>
      </c>
      <c r="D5" s="16">
        <v>8</v>
      </c>
      <c r="E5" s="17" t="s">
        <v>19</v>
      </c>
      <c r="F5" s="17">
        <f>3*114*8</f>
        <v>2736</v>
      </c>
      <c r="G5" s="18" t="s">
        <v>20</v>
      </c>
      <c r="H5" s="19" t="s">
        <v>21</v>
      </c>
      <c r="I5" s="18" t="s">
        <v>22</v>
      </c>
      <c r="J5" s="18" t="s">
        <v>23</v>
      </c>
    </row>
    <row r="6" s="1" customFormat="1" ht="15.4" customHeight="1" spans="1:10">
      <c r="A6" s="16">
        <v>3</v>
      </c>
      <c r="B6" s="16" t="s">
        <v>24</v>
      </c>
      <c r="C6" s="16" t="s">
        <v>12</v>
      </c>
      <c r="D6" s="16">
        <v>8</v>
      </c>
      <c r="E6" s="17" t="s">
        <v>13</v>
      </c>
      <c r="F6" s="17">
        <f>3*208*8</f>
        <v>4992</v>
      </c>
      <c r="G6" s="18" t="s">
        <v>25</v>
      </c>
      <c r="H6" s="19" t="s">
        <v>26</v>
      </c>
      <c r="I6" s="18" t="s">
        <v>27</v>
      </c>
      <c r="J6" s="18" t="s">
        <v>28</v>
      </c>
    </row>
    <row r="7" s="1" customFormat="1" ht="15.4" customHeight="1" spans="1:10">
      <c r="A7" s="16">
        <v>4</v>
      </c>
      <c r="B7" s="16" t="s">
        <v>29</v>
      </c>
      <c r="C7" s="16" t="s">
        <v>12</v>
      </c>
      <c r="D7" s="16">
        <v>8</v>
      </c>
      <c r="E7" s="17" t="s">
        <v>30</v>
      </c>
      <c r="F7" s="17">
        <f>3*211*8</f>
        <v>5064</v>
      </c>
      <c r="G7" s="18" t="s">
        <v>31</v>
      </c>
      <c r="H7" s="19" t="s">
        <v>32</v>
      </c>
      <c r="I7" s="18" t="s">
        <v>33</v>
      </c>
      <c r="J7" s="18" t="s">
        <v>34</v>
      </c>
    </row>
    <row r="8" s="1" customFormat="1" ht="15.4" customHeight="1" spans="1:10">
      <c r="A8" s="16">
        <v>5</v>
      </c>
      <c r="B8" s="16" t="s">
        <v>35</v>
      </c>
      <c r="C8" s="16" t="s">
        <v>12</v>
      </c>
      <c r="D8" s="16">
        <v>8</v>
      </c>
      <c r="E8" s="17" t="s">
        <v>30</v>
      </c>
      <c r="F8" s="17">
        <f>3*211*8</f>
        <v>5064</v>
      </c>
      <c r="G8" s="18" t="s">
        <v>36</v>
      </c>
      <c r="H8" s="19" t="s">
        <v>37</v>
      </c>
      <c r="I8" s="21" t="s">
        <v>38</v>
      </c>
      <c r="J8" s="21" t="s">
        <v>17</v>
      </c>
    </row>
    <row r="9" s="1" customFormat="1" ht="15.4" customHeight="1" spans="1:10">
      <c r="A9" s="16">
        <v>6</v>
      </c>
      <c r="B9" s="16" t="s">
        <v>39</v>
      </c>
      <c r="C9" s="16" t="s">
        <v>12</v>
      </c>
      <c r="D9" s="16">
        <v>8</v>
      </c>
      <c r="E9" s="17" t="s">
        <v>30</v>
      </c>
      <c r="F9" s="17">
        <f>3*211*8</f>
        <v>5064</v>
      </c>
      <c r="G9" s="18" t="s">
        <v>40</v>
      </c>
      <c r="H9" s="19" t="s">
        <v>41</v>
      </c>
      <c r="I9" s="18" t="s">
        <v>42</v>
      </c>
      <c r="J9" s="18" t="s">
        <v>43</v>
      </c>
    </row>
    <row r="10" s="1" customFormat="1" ht="15.4" customHeight="1" spans="1:10">
      <c r="A10" s="16">
        <v>7</v>
      </c>
      <c r="B10" s="16" t="s">
        <v>44</v>
      </c>
      <c r="C10" s="16" t="s">
        <v>12</v>
      </c>
      <c r="D10" s="16">
        <v>8</v>
      </c>
      <c r="E10" s="17" t="s">
        <v>13</v>
      </c>
      <c r="F10" s="17">
        <f>3*208*8</f>
        <v>4992</v>
      </c>
      <c r="G10" s="18" t="s">
        <v>45</v>
      </c>
      <c r="H10" s="20" t="s">
        <v>46</v>
      </c>
      <c r="I10" s="31" t="s">
        <v>47</v>
      </c>
      <c r="J10" s="31" t="s">
        <v>48</v>
      </c>
    </row>
    <row r="11" s="1" customFormat="1" ht="15.4" customHeight="1" spans="1:10">
      <c r="A11" s="16">
        <v>8</v>
      </c>
      <c r="B11" s="16" t="s">
        <v>49</v>
      </c>
      <c r="C11" s="16" t="s">
        <v>50</v>
      </c>
      <c r="D11" s="16">
        <v>8</v>
      </c>
      <c r="E11" s="17" t="s">
        <v>19</v>
      </c>
      <c r="F11" s="17">
        <f>3*114*8</f>
        <v>2736</v>
      </c>
      <c r="G11" s="18" t="s">
        <v>51</v>
      </c>
      <c r="H11" s="19" t="s">
        <v>52</v>
      </c>
      <c r="I11" s="18" t="s">
        <v>53</v>
      </c>
      <c r="J11" s="18" t="s">
        <v>54</v>
      </c>
    </row>
    <row r="12" s="1" customFormat="1" ht="15.4" customHeight="1" spans="1:10">
      <c r="A12" s="16">
        <v>9</v>
      </c>
      <c r="B12" s="16" t="s">
        <v>55</v>
      </c>
      <c r="C12" s="16" t="s">
        <v>56</v>
      </c>
      <c r="D12" s="16">
        <v>8</v>
      </c>
      <c r="E12" s="17" t="s">
        <v>57</v>
      </c>
      <c r="F12" s="17">
        <f t="shared" ref="F12:F19" si="0">3*312*8</f>
        <v>7488</v>
      </c>
      <c r="G12" s="18" t="s">
        <v>58</v>
      </c>
      <c r="H12" s="19" t="s">
        <v>59</v>
      </c>
      <c r="I12" s="18" t="s">
        <v>60</v>
      </c>
      <c r="J12" s="18" t="s">
        <v>61</v>
      </c>
    </row>
    <row r="13" s="1" customFormat="1" ht="15.4" customHeight="1" spans="1:10">
      <c r="A13" s="16">
        <v>10</v>
      </c>
      <c r="B13" s="16" t="s">
        <v>62</v>
      </c>
      <c r="C13" s="16" t="s">
        <v>56</v>
      </c>
      <c r="D13" s="16">
        <v>8</v>
      </c>
      <c r="E13" s="17" t="s">
        <v>57</v>
      </c>
      <c r="F13" s="17">
        <f t="shared" si="0"/>
        <v>7488</v>
      </c>
      <c r="G13" s="18" t="s">
        <v>63</v>
      </c>
      <c r="H13" s="19" t="s">
        <v>64</v>
      </c>
      <c r="I13" s="18" t="s">
        <v>65</v>
      </c>
      <c r="J13" s="18" t="s">
        <v>66</v>
      </c>
    </row>
    <row r="14" s="1" customFormat="1" ht="15.4" customHeight="1" spans="1:10">
      <c r="A14" s="16">
        <v>11</v>
      </c>
      <c r="B14" s="16" t="s">
        <v>67</v>
      </c>
      <c r="C14" s="16" t="s">
        <v>56</v>
      </c>
      <c r="D14" s="16">
        <v>8</v>
      </c>
      <c r="E14" s="17" t="s">
        <v>57</v>
      </c>
      <c r="F14" s="17">
        <f t="shared" si="0"/>
        <v>7488</v>
      </c>
      <c r="G14" s="18" t="s">
        <v>68</v>
      </c>
      <c r="H14" s="19" t="s">
        <v>59</v>
      </c>
      <c r="I14" s="18" t="s">
        <v>69</v>
      </c>
      <c r="J14" s="18" t="s">
        <v>70</v>
      </c>
    </row>
    <row r="15" s="1" customFormat="1" ht="15.4" customHeight="1" spans="1:10">
      <c r="A15" s="16">
        <v>12</v>
      </c>
      <c r="B15" s="16" t="s">
        <v>71</v>
      </c>
      <c r="C15" s="16" t="s">
        <v>56</v>
      </c>
      <c r="D15" s="16">
        <v>8</v>
      </c>
      <c r="E15" s="17" t="s">
        <v>57</v>
      </c>
      <c r="F15" s="17">
        <f t="shared" si="0"/>
        <v>7488</v>
      </c>
      <c r="G15" s="18" t="s">
        <v>72</v>
      </c>
      <c r="H15" s="19" t="s">
        <v>73</v>
      </c>
      <c r="I15" s="18" t="s">
        <v>74</v>
      </c>
      <c r="J15" s="18" t="s">
        <v>75</v>
      </c>
    </row>
    <row r="16" s="1" customFormat="1" ht="15.4" customHeight="1" spans="1:10">
      <c r="A16" s="16">
        <v>13</v>
      </c>
      <c r="B16" s="16" t="s">
        <v>76</v>
      </c>
      <c r="C16" s="16" t="s">
        <v>56</v>
      </c>
      <c r="D16" s="16">
        <v>8</v>
      </c>
      <c r="E16" s="17" t="s">
        <v>57</v>
      </c>
      <c r="F16" s="17">
        <f t="shared" si="0"/>
        <v>7488</v>
      </c>
      <c r="G16" s="18" t="s">
        <v>77</v>
      </c>
      <c r="H16" s="19" t="s">
        <v>78</v>
      </c>
      <c r="I16" s="18" t="s">
        <v>79</v>
      </c>
      <c r="J16" s="18" t="s">
        <v>80</v>
      </c>
    </row>
    <row r="17" s="1" customFormat="1" ht="15.4" customHeight="1" spans="1:10">
      <c r="A17" s="16">
        <v>14</v>
      </c>
      <c r="B17" s="16" t="s">
        <v>81</v>
      </c>
      <c r="C17" s="16" t="s">
        <v>56</v>
      </c>
      <c r="D17" s="16">
        <v>8</v>
      </c>
      <c r="E17" s="17" t="s">
        <v>57</v>
      </c>
      <c r="F17" s="17">
        <f t="shared" si="0"/>
        <v>7488</v>
      </c>
      <c r="G17" s="18" t="s">
        <v>82</v>
      </c>
      <c r="H17" s="19" t="s">
        <v>83</v>
      </c>
      <c r="I17" s="18" t="s">
        <v>84</v>
      </c>
      <c r="J17" s="18" t="s">
        <v>85</v>
      </c>
    </row>
    <row r="18" s="1" customFormat="1" ht="15.4" customHeight="1" spans="1:10">
      <c r="A18" s="16">
        <v>15</v>
      </c>
      <c r="B18" s="16" t="s">
        <v>86</v>
      </c>
      <c r="C18" s="19" t="s">
        <v>87</v>
      </c>
      <c r="D18" s="19">
        <v>8</v>
      </c>
      <c r="E18" s="17" t="s">
        <v>57</v>
      </c>
      <c r="F18" s="17">
        <f t="shared" si="0"/>
        <v>7488</v>
      </c>
      <c r="G18" s="18" t="s">
        <v>88</v>
      </c>
      <c r="H18" s="19" t="s">
        <v>89</v>
      </c>
      <c r="I18" s="18" t="s">
        <v>90</v>
      </c>
      <c r="J18" s="18" t="s">
        <v>91</v>
      </c>
    </row>
    <row r="19" s="1" customFormat="1" ht="15.4" customHeight="1" spans="1:10">
      <c r="A19" s="16">
        <v>16</v>
      </c>
      <c r="B19" s="16" t="s">
        <v>92</v>
      </c>
      <c r="C19" s="16" t="s">
        <v>93</v>
      </c>
      <c r="D19" s="16">
        <v>8</v>
      </c>
      <c r="E19" s="17" t="s">
        <v>57</v>
      </c>
      <c r="F19" s="17">
        <f t="shared" si="0"/>
        <v>7488</v>
      </c>
      <c r="G19" s="18" t="s">
        <v>94</v>
      </c>
      <c r="H19" s="19" t="s">
        <v>95</v>
      </c>
      <c r="I19" s="18" t="s">
        <v>96</v>
      </c>
      <c r="J19" s="18" t="s">
        <v>97</v>
      </c>
    </row>
    <row r="20" s="1" customFormat="1" ht="15.4" customHeight="1" spans="1:10">
      <c r="A20" s="16">
        <v>17</v>
      </c>
      <c r="B20" s="16" t="s">
        <v>98</v>
      </c>
      <c r="C20" s="19" t="s">
        <v>99</v>
      </c>
      <c r="D20" s="19">
        <v>8</v>
      </c>
      <c r="E20" s="17" t="s">
        <v>57</v>
      </c>
      <c r="F20" s="17">
        <f t="shared" ref="F20:F39" si="1">3*312*8</f>
        <v>7488</v>
      </c>
      <c r="G20" s="21" t="s">
        <v>100</v>
      </c>
      <c r="H20" s="20" t="s">
        <v>101</v>
      </c>
      <c r="I20" s="20" t="s">
        <v>102</v>
      </c>
      <c r="J20" s="20" t="s">
        <v>103</v>
      </c>
    </row>
    <row r="21" s="1" customFormat="1" ht="15.4" customHeight="1" spans="1:10">
      <c r="A21" s="16">
        <v>18</v>
      </c>
      <c r="B21" s="16" t="s">
        <v>104</v>
      </c>
      <c r="C21" s="19" t="s">
        <v>99</v>
      </c>
      <c r="D21" s="22">
        <v>8</v>
      </c>
      <c r="E21" s="17" t="s">
        <v>105</v>
      </c>
      <c r="F21" s="17">
        <f>3*280*8</f>
        <v>6720</v>
      </c>
      <c r="G21" s="15" t="s">
        <v>106</v>
      </c>
      <c r="H21" s="15" t="s">
        <v>107</v>
      </c>
      <c r="I21" s="18" t="s">
        <v>108</v>
      </c>
      <c r="J21" s="18" t="s">
        <v>109</v>
      </c>
    </row>
    <row r="22" s="1" customFormat="1" ht="15.4" customHeight="1" spans="1:10">
      <c r="A22" s="16">
        <v>19</v>
      </c>
      <c r="B22" s="23" t="s">
        <v>110</v>
      </c>
      <c r="C22" s="19" t="s">
        <v>111</v>
      </c>
      <c r="D22" s="16">
        <v>8</v>
      </c>
      <c r="E22" s="17" t="s">
        <v>57</v>
      </c>
      <c r="F22" s="17">
        <f t="shared" si="1"/>
        <v>7488</v>
      </c>
      <c r="G22" s="18" t="s">
        <v>112</v>
      </c>
      <c r="H22" s="19" t="s">
        <v>113</v>
      </c>
      <c r="I22" s="18" t="s">
        <v>114</v>
      </c>
      <c r="J22" s="18" t="s">
        <v>115</v>
      </c>
    </row>
    <row r="23" s="1" customFormat="1" ht="15.4" customHeight="1" spans="1:10">
      <c r="A23" s="16">
        <v>20</v>
      </c>
      <c r="B23" s="19" t="s">
        <v>116</v>
      </c>
      <c r="C23" s="19" t="s">
        <v>111</v>
      </c>
      <c r="D23" s="16">
        <v>8</v>
      </c>
      <c r="E23" s="17" t="s">
        <v>57</v>
      </c>
      <c r="F23" s="17">
        <f t="shared" si="1"/>
        <v>7488</v>
      </c>
      <c r="G23" s="18" t="s">
        <v>117</v>
      </c>
      <c r="H23" s="19" t="s">
        <v>118</v>
      </c>
      <c r="I23" s="18" t="s">
        <v>119</v>
      </c>
      <c r="J23" s="18" t="s">
        <v>120</v>
      </c>
    </row>
    <row r="24" s="1" customFormat="1" ht="15.4" customHeight="1" spans="1:10">
      <c r="A24" s="16">
        <v>21</v>
      </c>
      <c r="B24" s="23" t="s">
        <v>121</v>
      </c>
      <c r="C24" s="19" t="s">
        <v>111</v>
      </c>
      <c r="D24" s="16">
        <v>8</v>
      </c>
      <c r="E24" s="17" t="s">
        <v>57</v>
      </c>
      <c r="F24" s="17">
        <f t="shared" si="1"/>
        <v>7488</v>
      </c>
      <c r="G24" s="18" t="s">
        <v>122</v>
      </c>
      <c r="H24" s="19" t="s">
        <v>123</v>
      </c>
      <c r="I24" s="18" t="s">
        <v>124</v>
      </c>
      <c r="J24" s="18" t="s">
        <v>125</v>
      </c>
    </row>
    <row r="25" s="1" customFormat="1" ht="15.4" customHeight="1" spans="1:10">
      <c r="A25" s="16">
        <v>22</v>
      </c>
      <c r="B25" s="23" t="s">
        <v>126</v>
      </c>
      <c r="C25" s="19" t="s">
        <v>111</v>
      </c>
      <c r="D25" s="16">
        <v>8</v>
      </c>
      <c r="E25" s="17" t="s">
        <v>57</v>
      </c>
      <c r="F25" s="17">
        <f t="shared" si="1"/>
        <v>7488</v>
      </c>
      <c r="G25" s="18" t="s">
        <v>127</v>
      </c>
      <c r="H25" s="19" t="s">
        <v>128</v>
      </c>
      <c r="I25" s="18" t="s">
        <v>129</v>
      </c>
      <c r="J25" s="18" t="s">
        <v>130</v>
      </c>
    </row>
    <row r="26" s="1" customFormat="1" ht="15.4" customHeight="1" spans="1:10">
      <c r="A26" s="16">
        <v>23</v>
      </c>
      <c r="B26" s="19" t="s">
        <v>131</v>
      </c>
      <c r="C26" s="19" t="s">
        <v>111</v>
      </c>
      <c r="D26" s="16">
        <v>8</v>
      </c>
      <c r="E26" s="17" t="s">
        <v>57</v>
      </c>
      <c r="F26" s="17">
        <f t="shared" si="1"/>
        <v>7488</v>
      </c>
      <c r="G26" s="18" t="s">
        <v>132</v>
      </c>
      <c r="H26" s="19" t="s">
        <v>133</v>
      </c>
      <c r="I26" s="18" t="s">
        <v>134</v>
      </c>
      <c r="J26" s="18" t="s">
        <v>135</v>
      </c>
    </row>
    <row r="27" s="1" customFormat="1" ht="15.4" customHeight="1" spans="1:10">
      <c r="A27" s="16">
        <v>24</v>
      </c>
      <c r="B27" s="16" t="s">
        <v>136</v>
      </c>
      <c r="C27" s="19" t="s">
        <v>137</v>
      </c>
      <c r="D27" s="16">
        <v>8</v>
      </c>
      <c r="E27" s="17" t="s">
        <v>57</v>
      </c>
      <c r="F27" s="17">
        <f t="shared" si="1"/>
        <v>7488</v>
      </c>
      <c r="G27" s="21" t="s">
        <v>138</v>
      </c>
      <c r="H27" s="21" t="s">
        <v>139</v>
      </c>
      <c r="I27" s="21" t="s">
        <v>140</v>
      </c>
      <c r="J27" s="21" t="s">
        <v>141</v>
      </c>
    </row>
    <row r="28" s="1" customFormat="1" ht="15" customHeight="1" spans="1:10">
      <c r="A28" s="16">
        <v>25</v>
      </c>
      <c r="B28" s="16" t="s">
        <v>142</v>
      </c>
      <c r="C28" s="19" t="s">
        <v>143</v>
      </c>
      <c r="D28" s="16">
        <v>8</v>
      </c>
      <c r="E28" s="17" t="s">
        <v>57</v>
      </c>
      <c r="F28" s="17">
        <f t="shared" si="1"/>
        <v>7488</v>
      </c>
      <c r="G28" s="18" t="s">
        <v>144</v>
      </c>
      <c r="H28" s="19" t="s">
        <v>145</v>
      </c>
      <c r="I28" s="18" t="s">
        <v>146</v>
      </c>
      <c r="J28" s="18" t="s">
        <v>147</v>
      </c>
    </row>
    <row r="29" s="1" customFormat="1" ht="15.4" customHeight="1" spans="1:10">
      <c r="A29" s="16">
        <v>26</v>
      </c>
      <c r="B29" s="16" t="s">
        <v>148</v>
      </c>
      <c r="C29" s="19" t="s">
        <v>143</v>
      </c>
      <c r="D29" s="16">
        <v>8</v>
      </c>
      <c r="E29" s="17" t="s">
        <v>57</v>
      </c>
      <c r="F29" s="17">
        <f t="shared" si="1"/>
        <v>7488</v>
      </c>
      <c r="G29" s="18" t="s">
        <v>149</v>
      </c>
      <c r="H29" s="19" t="s">
        <v>150</v>
      </c>
      <c r="I29" s="18" t="s">
        <v>151</v>
      </c>
      <c r="J29" s="18" t="s">
        <v>152</v>
      </c>
    </row>
    <row r="30" s="1" customFormat="1" ht="15.4" customHeight="1" spans="1:10">
      <c r="A30" s="16">
        <v>27</v>
      </c>
      <c r="B30" s="16" t="s">
        <v>153</v>
      </c>
      <c r="C30" s="19" t="s">
        <v>143</v>
      </c>
      <c r="D30" s="16">
        <v>8</v>
      </c>
      <c r="E30" s="17" t="s">
        <v>57</v>
      </c>
      <c r="F30" s="17">
        <f t="shared" si="1"/>
        <v>7488</v>
      </c>
      <c r="G30" s="18" t="s">
        <v>154</v>
      </c>
      <c r="H30" s="19" t="s">
        <v>155</v>
      </c>
      <c r="I30" s="18" t="s">
        <v>156</v>
      </c>
      <c r="J30" s="18" t="s">
        <v>157</v>
      </c>
    </row>
    <row r="31" s="1" customFormat="1" ht="15.4" customHeight="1" spans="1:10">
      <c r="A31" s="16">
        <v>28</v>
      </c>
      <c r="B31" s="16" t="s">
        <v>158</v>
      </c>
      <c r="C31" s="19" t="s">
        <v>159</v>
      </c>
      <c r="D31" s="16">
        <v>8</v>
      </c>
      <c r="E31" s="17" t="s">
        <v>57</v>
      </c>
      <c r="F31" s="17">
        <f t="shared" si="1"/>
        <v>7488</v>
      </c>
      <c r="G31" s="21" t="s">
        <v>160</v>
      </c>
      <c r="H31" s="21" t="s">
        <v>161</v>
      </c>
      <c r="I31" s="21" t="s">
        <v>162</v>
      </c>
      <c r="J31" s="21" t="s">
        <v>163</v>
      </c>
    </row>
    <row r="32" s="1" customFormat="1" ht="15.4" customHeight="1" spans="1:10">
      <c r="A32" s="16">
        <v>29</v>
      </c>
      <c r="B32" s="16" t="s">
        <v>164</v>
      </c>
      <c r="C32" s="19" t="s">
        <v>159</v>
      </c>
      <c r="D32" s="16">
        <v>8</v>
      </c>
      <c r="E32" s="17" t="s">
        <v>57</v>
      </c>
      <c r="F32" s="17">
        <f t="shared" si="1"/>
        <v>7488</v>
      </c>
      <c r="G32" s="18" t="s">
        <v>165</v>
      </c>
      <c r="H32" s="21" t="s">
        <v>166</v>
      </c>
      <c r="I32" s="18" t="s">
        <v>167</v>
      </c>
      <c r="J32" s="18" t="s">
        <v>168</v>
      </c>
    </row>
    <row r="33" s="1" customFormat="1" ht="15.4" customHeight="1" spans="1:10">
      <c r="A33" s="16">
        <v>30</v>
      </c>
      <c r="B33" s="16" t="s">
        <v>169</v>
      </c>
      <c r="C33" s="19" t="s">
        <v>159</v>
      </c>
      <c r="D33" s="16">
        <v>8</v>
      </c>
      <c r="E33" s="17" t="s">
        <v>57</v>
      </c>
      <c r="F33" s="17">
        <f t="shared" si="1"/>
        <v>7488</v>
      </c>
      <c r="G33" s="21" t="s">
        <v>170</v>
      </c>
      <c r="H33" s="21" t="s">
        <v>171</v>
      </c>
      <c r="I33" s="21" t="s">
        <v>172</v>
      </c>
      <c r="J33" s="21" t="s">
        <v>168</v>
      </c>
    </row>
    <row r="34" s="1" customFormat="1" ht="15.4" customHeight="1" spans="1:10">
      <c r="A34" s="16">
        <v>31</v>
      </c>
      <c r="B34" s="16" t="s">
        <v>173</v>
      </c>
      <c r="C34" s="19" t="s">
        <v>159</v>
      </c>
      <c r="D34" s="16">
        <v>8</v>
      </c>
      <c r="E34" s="17" t="s">
        <v>57</v>
      </c>
      <c r="F34" s="17">
        <f t="shared" si="1"/>
        <v>7488</v>
      </c>
      <c r="G34" s="21" t="s">
        <v>174</v>
      </c>
      <c r="H34" s="21" t="s">
        <v>175</v>
      </c>
      <c r="I34" s="21" t="s">
        <v>176</v>
      </c>
      <c r="J34" s="21" t="s">
        <v>177</v>
      </c>
    </row>
    <row r="35" s="1" customFormat="1" ht="15.4" customHeight="1" spans="1:10">
      <c r="A35" s="16">
        <v>32</v>
      </c>
      <c r="B35" s="16" t="s">
        <v>178</v>
      </c>
      <c r="C35" s="19" t="s">
        <v>159</v>
      </c>
      <c r="D35" s="16">
        <v>8</v>
      </c>
      <c r="E35" s="17" t="s">
        <v>57</v>
      </c>
      <c r="F35" s="17">
        <f t="shared" si="1"/>
        <v>7488</v>
      </c>
      <c r="G35" s="21" t="s">
        <v>179</v>
      </c>
      <c r="H35" s="21" t="s">
        <v>180</v>
      </c>
      <c r="I35" s="21" t="s">
        <v>181</v>
      </c>
      <c r="J35" s="21" t="s">
        <v>177</v>
      </c>
    </row>
    <row r="36" s="1" customFormat="1" ht="15.4" customHeight="1" spans="1:10">
      <c r="A36" s="16">
        <v>33</v>
      </c>
      <c r="B36" s="16" t="s">
        <v>182</v>
      </c>
      <c r="C36" s="19" t="s">
        <v>159</v>
      </c>
      <c r="D36" s="16">
        <v>8</v>
      </c>
      <c r="E36" s="17" t="s">
        <v>57</v>
      </c>
      <c r="F36" s="17">
        <f t="shared" si="1"/>
        <v>7488</v>
      </c>
      <c r="G36" s="21" t="s">
        <v>183</v>
      </c>
      <c r="H36" s="21" t="s">
        <v>184</v>
      </c>
      <c r="I36" s="21" t="s">
        <v>185</v>
      </c>
      <c r="J36" s="21" t="s">
        <v>186</v>
      </c>
    </row>
    <row r="37" s="1" customFormat="1" ht="15.4" customHeight="1" spans="1:10">
      <c r="A37" s="16">
        <v>34</v>
      </c>
      <c r="B37" s="16" t="s">
        <v>187</v>
      </c>
      <c r="C37" s="19" t="s">
        <v>159</v>
      </c>
      <c r="D37" s="16">
        <v>8</v>
      </c>
      <c r="E37" s="17" t="s">
        <v>57</v>
      </c>
      <c r="F37" s="17">
        <f t="shared" si="1"/>
        <v>7488</v>
      </c>
      <c r="G37" s="21" t="s">
        <v>188</v>
      </c>
      <c r="H37" s="21" t="s">
        <v>189</v>
      </c>
      <c r="I37" s="21" t="s">
        <v>190</v>
      </c>
      <c r="J37" s="21" t="s">
        <v>191</v>
      </c>
    </row>
    <row r="38" s="1" customFormat="1" ht="15.4" customHeight="1" spans="1:10">
      <c r="A38" s="16">
        <v>35</v>
      </c>
      <c r="B38" s="16" t="s">
        <v>192</v>
      </c>
      <c r="C38" s="19" t="s">
        <v>159</v>
      </c>
      <c r="D38" s="16">
        <v>8</v>
      </c>
      <c r="E38" s="17" t="s">
        <v>57</v>
      </c>
      <c r="F38" s="17">
        <f t="shared" si="1"/>
        <v>7488</v>
      </c>
      <c r="G38" s="21" t="s">
        <v>193</v>
      </c>
      <c r="H38" s="21" t="s">
        <v>194</v>
      </c>
      <c r="I38" s="21" t="s">
        <v>195</v>
      </c>
      <c r="J38" s="21" t="s">
        <v>196</v>
      </c>
    </row>
    <row r="39" s="1" customFormat="1" ht="15.4" customHeight="1" spans="1:10">
      <c r="A39" s="16">
        <v>36</v>
      </c>
      <c r="B39" s="19" t="s">
        <v>197</v>
      </c>
      <c r="C39" s="19" t="s">
        <v>198</v>
      </c>
      <c r="D39" s="22">
        <v>8</v>
      </c>
      <c r="E39" s="17" t="s">
        <v>57</v>
      </c>
      <c r="F39" s="17">
        <f t="shared" si="1"/>
        <v>7488</v>
      </c>
      <c r="G39" s="16" t="s">
        <v>199</v>
      </c>
      <c r="H39" s="16" t="s">
        <v>200</v>
      </c>
      <c r="I39" s="16" t="s">
        <v>201</v>
      </c>
      <c r="J39" s="31" t="s">
        <v>202</v>
      </c>
    </row>
    <row r="40" s="1" customFormat="1" ht="15.4" customHeight="1" spans="1:10">
      <c r="A40" s="16">
        <v>37</v>
      </c>
      <c r="B40" s="16" t="s">
        <v>203</v>
      </c>
      <c r="C40" s="19" t="s">
        <v>198</v>
      </c>
      <c r="D40" s="19">
        <v>8</v>
      </c>
      <c r="E40" s="17" t="s">
        <v>204</v>
      </c>
      <c r="F40" s="17">
        <f>3*234*8</f>
        <v>5616</v>
      </c>
      <c r="G40" s="18" t="s">
        <v>205</v>
      </c>
      <c r="H40" s="20" t="s">
        <v>206</v>
      </c>
      <c r="I40" s="31" t="s">
        <v>207</v>
      </c>
      <c r="J40" s="31" t="s">
        <v>208</v>
      </c>
    </row>
    <row r="41" s="1" customFormat="1" ht="15.4" customHeight="1" spans="1:10">
      <c r="A41" s="16">
        <v>38</v>
      </c>
      <c r="B41" s="16" t="s">
        <v>209</v>
      </c>
      <c r="C41" s="19" t="s">
        <v>198</v>
      </c>
      <c r="D41" s="19">
        <v>8</v>
      </c>
      <c r="E41" s="17" t="s">
        <v>57</v>
      </c>
      <c r="F41" s="17">
        <f t="shared" ref="F41:F46" si="2">3*312*8</f>
        <v>7488</v>
      </c>
      <c r="G41" s="18" t="s">
        <v>210</v>
      </c>
      <c r="H41" s="20" t="s">
        <v>211</v>
      </c>
      <c r="I41" s="31" t="s">
        <v>212</v>
      </c>
      <c r="J41" s="31" t="s">
        <v>213</v>
      </c>
    </row>
    <row r="42" s="1" customFormat="1" ht="15.4" customHeight="1" spans="1:10">
      <c r="A42" s="16">
        <v>39</v>
      </c>
      <c r="B42" s="16" t="s">
        <v>214</v>
      </c>
      <c r="C42" s="19" t="s">
        <v>198</v>
      </c>
      <c r="D42" s="19">
        <v>8</v>
      </c>
      <c r="E42" s="17" t="s">
        <v>57</v>
      </c>
      <c r="F42" s="17">
        <f t="shared" si="2"/>
        <v>7488</v>
      </c>
      <c r="G42" s="18" t="s">
        <v>215</v>
      </c>
      <c r="H42" s="20" t="s">
        <v>216</v>
      </c>
      <c r="I42" s="31" t="s">
        <v>217</v>
      </c>
      <c r="J42" s="31" t="s">
        <v>218</v>
      </c>
    </row>
    <row r="43" s="1" customFormat="1" ht="15.4" customHeight="1" spans="1:10">
      <c r="A43" s="16">
        <v>40</v>
      </c>
      <c r="B43" s="16" t="s">
        <v>219</v>
      </c>
      <c r="C43" s="19" t="s">
        <v>198</v>
      </c>
      <c r="D43" s="16">
        <v>8</v>
      </c>
      <c r="E43" s="17" t="s">
        <v>57</v>
      </c>
      <c r="F43" s="17">
        <f t="shared" si="2"/>
        <v>7488</v>
      </c>
      <c r="G43" s="19" t="s">
        <v>220</v>
      </c>
      <c r="H43" s="24" t="s">
        <v>221</v>
      </c>
      <c r="I43" s="24" t="s">
        <v>222</v>
      </c>
      <c r="J43" s="24" t="s">
        <v>223</v>
      </c>
    </row>
    <row r="44" s="1" customFormat="1" ht="15.4" customHeight="1" spans="1:10">
      <c r="A44" s="16">
        <v>41</v>
      </c>
      <c r="B44" s="16" t="s">
        <v>224</v>
      </c>
      <c r="C44" s="19" t="s">
        <v>225</v>
      </c>
      <c r="D44" s="16">
        <v>8</v>
      </c>
      <c r="E44" s="17" t="s">
        <v>57</v>
      </c>
      <c r="F44" s="17">
        <f t="shared" si="2"/>
        <v>7488</v>
      </c>
      <c r="G44" s="18" t="s">
        <v>226</v>
      </c>
      <c r="H44" s="20" t="s">
        <v>227</v>
      </c>
      <c r="I44" s="31" t="s">
        <v>228</v>
      </c>
      <c r="J44" s="31" t="s">
        <v>229</v>
      </c>
    </row>
    <row r="45" s="1" customFormat="1" ht="15.4" customHeight="1" spans="1:10">
      <c r="A45" s="16">
        <v>42</v>
      </c>
      <c r="B45" s="16" t="s">
        <v>230</v>
      </c>
      <c r="C45" s="19" t="s">
        <v>225</v>
      </c>
      <c r="D45" s="19">
        <v>8</v>
      </c>
      <c r="E45" s="17" t="s">
        <v>57</v>
      </c>
      <c r="F45" s="17">
        <f t="shared" si="2"/>
        <v>7488</v>
      </c>
      <c r="G45" s="18" t="s">
        <v>231</v>
      </c>
      <c r="H45" s="20" t="s">
        <v>232</v>
      </c>
      <c r="I45" s="31" t="s">
        <v>233</v>
      </c>
      <c r="J45" s="31" t="s">
        <v>234</v>
      </c>
    </row>
    <row r="46" s="1" customFormat="1" ht="15.4" customHeight="1" spans="1:10">
      <c r="A46" s="16">
        <v>43</v>
      </c>
      <c r="B46" s="16" t="s">
        <v>235</v>
      </c>
      <c r="C46" s="19" t="s">
        <v>225</v>
      </c>
      <c r="D46" s="19">
        <v>8</v>
      </c>
      <c r="E46" s="17" t="s">
        <v>57</v>
      </c>
      <c r="F46" s="17">
        <f t="shared" si="2"/>
        <v>7488</v>
      </c>
      <c r="G46" s="21" t="s">
        <v>236</v>
      </c>
      <c r="H46" s="20" t="s">
        <v>237</v>
      </c>
      <c r="I46" s="20" t="s">
        <v>238</v>
      </c>
      <c r="J46" s="20" t="s">
        <v>239</v>
      </c>
    </row>
    <row r="47" ht="27.75" customHeight="1" spans="1:10">
      <c r="A47" s="25" t="s">
        <v>240</v>
      </c>
      <c r="B47" s="26"/>
      <c r="C47" s="27"/>
      <c r="D47" s="27"/>
      <c r="E47" s="27"/>
      <c r="F47" s="27"/>
      <c r="G47" s="27"/>
      <c r="H47" s="27"/>
      <c r="I47" s="27"/>
      <c r="J47" s="27"/>
    </row>
    <row r="48" spans="1:8">
      <c r="A48" s="28"/>
      <c r="B48" s="29"/>
      <c r="C48" s="30"/>
      <c r="D48" s="30"/>
      <c r="E48" s="30"/>
      <c r="F48" s="30"/>
      <c r="G48" s="30"/>
      <c r="H48" s="30"/>
    </row>
  </sheetData>
  <autoFilter ref="A3:V47">
    <extLst/>
  </autoFilter>
  <mergeCells count="4">
    <mergeCell ref="A1:J1"/>
    <mergeCell ref="A2:G2"/>
    <mergeCell ref="A47:J47"/>
    <mergeCell ref="A48:H48"/>
  </mergeCells>
  <conditionalFormatting sqref="G21">
    <cfRule type="duplicateValues" dxfId="0" priority="8"/>
  </conditionalFormatting>
  <conditionalFormatting sqref="B$1:B$1048576">
    <cfRule type="duplicateValues" dxfId="1" priority="1"/>
  </conditionalFormatting>
  <printOptions horizontalCentered="1"/>
  <pageMargins left="0.389583333333333" right="0.200694444444444" top="0.200694444444444" bottom="0.200694444444444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</dc:creator>
  <cp:lastModifiedBy>Grayman</cp:lastModifiedBy>
  <cp:revision>1</cp:revision>
  <dcterms:created xsi:type="dcterms:W3CDTF">2006-10-16T00:51:00Z</dcterms:created>
  <cp:lastPrinted>2018-01-24T06:14:00Z</cp:lastPrinted>
  <dcterms:modified xsi:type="dcterms:W3CDTF">2024-03-28T05:06:28Z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FE1C489425F345FD905FAA3CB846094F_13</vt:lpwstr>
  </property>
</Properties>
</file>